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akobbie\Documents\PA FILES\REPORT\CRUDE OIL PRODUCTION &amp; LIFTING REPORTS\CRUDE REPORT FOR WEBSITE\"/>
    </mc:Choice>
  </mc:AlternateContent>
  <xr:revisionPtr revIDLastSave="0" documentId="13_ncr:1_{F654BD01-8043-4C96-9E83-F3D090DD5593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7" i="1" l="1"/>
  <c r="E372" i="1" l="1"/>
  <c r="E325" i="1"/>
  <c r="E295" i="1"/>
  <c r="E265" i="1"/>
  <c r="E209" i="1"/>
  <c r="E188" i="1"/>
  <c r="E162" i="1"/>
  <c r="D212" i="1"/>
  <c r="E232" i="1" s="1"/>
  <c r="E373" i="1" s="1"/>
  <c r="D145" i="1" l="1"/>
  <c r="D136" i="1"/>
  <c r="D126" i="1"/>
  <c r="D114" i="1"/>
  <c r="D101" i="1"/>
  <c r="D90" i="1"/>
  <c r="D76" i="1"/>
  <c r="D80" i="1" s="1"/>
  <c r="C76" i="1"/>
  <c r="D69" i="1"/>
  <c r="D60" i="1"/>
  <c r="E51" i="1"/>
  <c r="E47" i="1"/>
  <c r="E42" i="1"/>
  <c r="E35" i="1"/>
  <c r="E27" i="1"/>
  <c r="E21" i="1"/>
  <c r="D14" i="1"/>
  <c r="D52" i="1" s="1"/>
  <c r="C14" i="1"/>
  <c r="E10" i="1"/>
  <c r="E5" i="1"/>
  <c r="E16" i="1" l="1"/>
  <c r="E52" i="1" s="1"/>
</calcChain>
</file>

<file path=xl/sharedStrings.xml><?xml version="1.0" encoding="utf-8"?>
<sst xmlns="http://schemas.openxmlformats.org/spreadsheetml/2006/main" count="382" uniqueCount="274">
  <si>
    <t>Lifting Account Name and Parcel No</t>
  </si>
  <si>
    <t>Lifted on</t>
  </si>
  <si>
    <t>Parcel Qty             (bbl)</t>
  </si>
  <si>
    <t>Ghana Group-0048</t>
  </si>
  <si>
    <t>Ghana Group-0047</t>
  </si>
  <si>
    <t>Ghana Group-0046</t>
  </si>
  <si>
    <t>Ghana Group-0045</t>
  </si>
  <si>
    <t>Ghana Group-0044</t>
  </si>
  <si>
    <t>Ghana Group-0043</t>
  </si>
  <si>
    <t>02-May-2018</t>
  </si>
  <si>
    <t>Ghana Group-0042</t>
  </si>
  <si>
    <t>Ghana Group-0041</t>
  </si>
  <si>
    <t>Ghana Group-0040</t>
  </si>
  <si>
    <t>Ghana Group-0039</t>
  </si>
  <si>
    <t>Ghana Group-0038</t>
  </si>
  <si>
    <t>Ghana Group-0037</t>
  </si>
  <si>
    <t>Ghana Group-0036</t>
  </si>
  <si>
    <t>Ghana Group-0035</t>
  </si>
  <si>
    <t>Ghana Group-0034</t>
  </si>
  <si>
    <t>Ghana Group-0033</t>
  </si>
  <si>
    <t>Ghana Group-0032</t>
  </si>
  <si>
    <t>Ghana Group-0031</t>
  </si>
  <si>
    <t>Ghana Group-0030</t>
  </si>
  <si>
    <t>Ghana Group-0029</t>
  </si>
  <si>
    <t>Ghana Group-0028</t>
  </si>
  <si>
    <t>Ghana Group-0027</t>
  </si>
  <si>
    <t>Ghana Group-0026</t>
  </si>
  <si>
    <t>Ghana Group-0025</t>
  </si>
  <si>
    <t>Ghana Group-0024</t>
  </si>
  <si>
    <t>Ghana Group-0023</t>
  </si>
  <si>
    <t>Ghana Group-0022</t>
  </si>
  <si>
    <t>Ghana Group-0021</t>
  </si>
  <si>
    <t>Ghana Group-0020</t>
  </si>
  <si>
    <t>Ghana Group-0019</t>
  </si>
  <si>
    <t>Ghana Group-0018</t>
  </si>
  <si>
    <t>Ghana Group-0017</t>
  </si>
  <si>
    <t>Ghana Group-0016</t>
  </si>
  <si>
    <t>Ghana Group-0015</t>
  </si>
  <si>
    <t>Ghana Group-0014</t>
  </si>
  <si>
    <t>Ghana Group-0013</t>
  </si>
  <si>
    <t>Ghana Group-0012</t>
  </si>
  <si>
    <t>Ghana Group-0011</t>
  </si>
  <si>
    <t>Ghana Group-0010</t>
  </si>
  <si>
    <t>Ghana Group-0009</t>
  </si>
  <si>
    <t>Ghana Group-0008</t>
  </si>
  <si>
    <t>Ghana Group-0007</t>
  </si>
  <si>
    <t>Ghana Group-0006</t>
  </si>
  <si>
    <t>Ghana Group-0005</t>
  </si>
  <si>
    <t>Ghana Group-0004</t>
  </si>
  <si>
    <t>Ghana Group-0003</t>
  </si>
  <si>
    <t>Ghana Group-0002</t>
  </si>
  <si>
    <t>Ghana Group-0001</t>
  </si>
  <si>
    <t>GRAND TOTAL</t>
  </si>
  <si>
    <t>Yearly Total</t>
  </si>
  <si>
    <t>TOTAL</t>
  </si>
  <si>
    <t>Tullow Ghana Limited-0088</t>
  </si>
  <si>
    <t>Kosmos-0060</t>
  </si>
  <si>
    <t>Tullow Ghana Limited-0089</t>
  </si>
  <si>
    <t>Anadarko &amp; PetroSA Ghana Limited-0066</t>
  </si>
  <si>
    <t>Tullow Ghana Limited-0090</t>
  </si>
  <si>
    <t>Anadarko &amp; PetroSA Ghana Limited-0067</t>
  </si>
  <si>
    <t>Kosmos-0061</t>
  </si>
  <si>
    <t>Tullow Ghana Limited-0091</t>
  </si>
  <si>
    <t>Anadarko &amp; PetroSA Ghana Limited-0068</t>
  </si>
  <si>
    <t>Tullow Ghana Limited-0092</t>
  </si>
  <si>
    <t>Kosmos-0062</t>
  </si>
  <si>
    <t>02-Jan-2018</t>
  </si>
  <si>
    <t>Anadarko &amp; PetroSA Ghana Limited-0057</t>
  </si>
  <si>
    <t>Tullow Ghana Limited-0078</t>
  </si>
  <si>
    <t>Anadarko &amp; PetroSA Ghana Limited-0058</t>
  </si>
  <si>
    <t>24-Feb-2018</t>
  </si>
  <si>
    <t>Kosmos-0053</t>
  </si>
  <si>
    <t>Tullow Ghana Limited-0079</t>
  </si>
  <si>
    <t>Anadarko &amp; PetroSA Ghana Limited-0059</t>
  </si>
  <si>
    <t>Tullow Ghana Limited-0080</t>
  </si>
  <si>
    <t>Kosmos-0054</t>
  </si>
  <si>
    <t>16-May-2018</t>
  </si>
  <si>
    <t>Tullow Ghana Limited-0081</t>
  </si>
  <si>
    <t>25-May-2018</t>
  </si>
  <si>
    <t>Anadarko &amp; PetroSA Ghana Limited-0060</t>
  </si>
  <si>
    <t>Kosmos-0055</t>
  </si>
  <si>
    <t>Tullow Ghana Limited-0082</t>
  </si>
  <si>
    <t>Anadarko &amp; PetroSA Ghana Limited-0061</t>
  </si>
  <si>
    <t>Tullow Ghana Limited-0083</t>
  </si>
  <si>
    <t>Kosmos-0056</t>
  </si>
  <si>
    <t>24-Aug-2018</t>
  </si>
  <si>
    <t>Anadarko &amp; PetroSA Ghana Limited-0062</t>
  </si>
  <si>
    <t>Tullow Ghana Limited-0084</t>
  </si>
  <si>
    <t>Kosmos-0057</t>
  </si>
  <si>
    <t>Tullow Ghana Limited-0085</t>
  </si>
  <si>
    <t>Anadarko &amp; PetroSA Ghana Limited-0063</t>
  </si>
  <si>
    <t>Kosmos-0058</t>
  </si>
  <si>
    <t>Tullow Ghana Limited-0086</t>
  </si>
  <si>
    <t>Anadarko &amp; PetroSA Ghana Limited-0064</t>
  </si>
  <si>
    <t>Tullow Ghana Limited-0087</t>
  </si>
  <si>
    <t>Kosmos-0059</t>
  </si>
  <si>
    <t>Anadarko &amp; PetroSA Ghana Limited-0065</t>
  </si>
  <si>
    <t>Anadarko &amp; PetroSA Ghana Limited-0049</t>
  </si>
  <si>
    <t>Tullow Ghana Limited-0066</t>
  </si>
  <si>
    <t>Kosmos-0045</t>
  </si>
  <si>
    <t>Tullow Ghana Limited-0067</t>
  </si>
  <si>
    <t>Anadarko &amp; PetroSA Ghana Limited-0050</t>
  </si>
  <si>
    <t>Kosmos-0046</t>
  </si>
  <si>
    <t>Anadarko &amp; PetroSA Ghana Limited-0051</t>
  </si>
  <si>
    <t>Kosmos-0047</t>
  </si>
  <si>
    <t>Tullow Ghana Limited-0070</t>
  </si>
  <si>
    <t>Tullow Ghana Limited-0071</t>
  </si>
  <si>
    <t>Tullow Ghana Limited-0072</t>
  </si>
  <si>
    <t>Tullow Ghana Limited-0073</t>
  </si>
  <si>
    <t>Kosmos-0050</t>
  </si>
  <si>
    <t>Tullow Ghana Limited-0074</t>
  </si>
  <si>
    <t>Anadarko &amp; PetroSA Ghana Limited-0055</t>
  </si>
  <si>
    <t>Tullow Ghana Limited-0075</t>
  </si>
  <si>
    <t>Kosmos-0051</t>
  </si>
  <si>
    <t>Anadarko &amp; PetroSA Ghana Limited-0056</t>
  </si>
  <si>
    <t>Tullow Ghana Limited-0076</t>
  </si>
  <si>
    <t>Kosmos-0052</t>
  </si>
  <si>
    <t>Tullow Ghana Limited-0077</t>
  </si>
  <si>
    <t>22-Jun-2017</t>
  </si>
  <si>
    <t>08-Nov-2017</t>
  </si>
  <si>
    <t>15-Nov-2017</t>
  </si>
  <si>
    <t>Anadarko &amp; PetroSA Ghana Limited-0042</t>
  </si>
  <si>
    <t>Tullow Ghana Limited-0057</t>
  </si>
  <si>
    <t>Kosmos-0039</t>
  </si>
  <si>
    <t>Tullow Ghana Limited-0058</t>
  </si>
  <si>
    <t>Anadarko &amp; PetroSA Ghana Limited-0043</t>
  </si>
  <si>
    <t>Kosmos-0040</t>
  </si>
  <si>
    <t>Tullow Ghana Limited-0059</t>
  </si>
  <si>
    <t>Kosmos-0041</t>
  </si>
  <si>
    <t>Anadarko &amp; PetroSA Ghana Limited-0044</t>
  </si>
  <si>
    <t>Tullow Ghana Limited-0060</t>
  </si>
  <si>
    <t>Anadarko &amp; PetroSA Ghana Limited-0045</t>
  </si>
  <si>
    <t>Tullow Ghana Limited-0061</t>
  </si>
  <si>
    <t>Kosmos-0042</t>
  </si>
  <si>
    <t>Tullow Ghana Limited-0062</t>
  </si>
  <si>
    <t>Anadarko &amp; PetroSA Ghana Limited-0046</t>
  </si>
  <si>
    <t>Tullow Ghana Limited-0063</t>
  </si>
  <si>
    <t>Kosmos-0043</t>
  </si>
  <si>
    <t>Anadarko &amp; PetroSA Ghana Limited-0047</t>
  </si>
  <si>
    <t>Tullow Ghana Limited-0064</t>
  </si>
  <si>
    <t>Anadarko &amp; PetroSA Ghana Limited-0048</t>
  </si>
  <si>
    <t>Kosmos-0044</t>
  </si>
  <si>
    <t>Tullow Ghana Limited-0065</t>
  </si>
  <si>
    <t>Anadarko &amp; PetroSA Ghana Limited-0031</t>
  </si>
  <si>
    <t>Anadarko &amp; PetroSA Ghana Limited-0032</t>
  </si>
  <si>
    <t>Tullow Ghana Limited-0044</t>
  </si>
  <si>
    <t>Kosmos-0030</t>
  </si>
  <si>
    <t>Tullow Ghana Limited-0045</t>
  </si>
  <si>
    <t>Anadarko &amp; PetroSA Ghana Limited-0033</t>
  </si>
  <si>
    <t>Kosmos-0031</t>
  </si>
  <si>
    <t>Tullow Ghana Limited-0046</t>
  </si>
  <si>
    <t>Anadarko &amp; PetroSA Ghana Limited- 0034</t>
  </si>
  <si>
    <t>Tullow Ghana Limited-0047</t>
  </si>
  <si>
    <t>Kosmos-0032</t>
  </si>
  <si>
    <t>Anadarko &amp; PetroSA Ghana Limited- 0035</t>
  </si>
  <si>
    <t>Tullow Ghana Limited-0048</t>
  </si>
  <si>
    <t>Kosmos-0033</t>
  </si>
  <si>
    <t>Anadarko &amp; PetroSA Ghana Limited- 0036</t>
  </si>
  <si>
    <t>Tullow Ghana Limited-0049</t>
  </si>
  <si>
    <t>Kosmos-0034</t>
  </si>
  <si>
    <t>Tullow Ghana Limited-0050</t>
  </si>
  <si>
    <t>Anadarko &amp; PetroSA Ghana Limited- 0037</t>
  </si>
  <si>
    <t>Tullow Ghana Limited-0051</t>
  </si>
  <si>
    <t>Anadarko &amp; PetroSA Ghana Limited- 0038</t>
  </si>
  <si>
    <t>Kosmos-0035</t>
  </si>
  <si>
    <t>Tullow Ghana Limited-0052</t>
  </si>
  <si>
    <t>Anadarko &amp; PetroSA Ghana Limited -0039</t>
  </si>
  <si>
    <t>Tullow Ghana Limited-0053</t>
  </si>
  <si>
    <t>Kosmos-0036</t>
  </si>
  <si>
    <t>Tullow Ghana Limited-0054</t>
  </si>
  <si>
    <t xml:space="preserve">Anadarko &amp; PetroSA Ghana Limited-0040 </t>
  </si>
  <si>
    <t>Kosmos-0037</t>
  </si>
  <si>
    <t>Tullow Ghana Limited-0055</t>
  </si>
  <si>
    <t xml:space="preserve">Anadarko &amp; PetroSA Ghana Limited-0041 </t>
  </si>
  <si>
    <t>Kosmos-0038</t>
  </si>
  <si>
    <t>Tullow Ghana Limited-0056</t>
  </si>
  <si>
    <t>17-Dec-2015</t>
  </si>
  <si>
    <t>Tullow Ghana Limited-0031</t>
  </si>
  <si>
    <t>Kosmos-0021</t>
  </si>
  <si>
    <t>Tullow Ghana Limited-0032</t>
  </si>
  <si>
    <t>Anadarko &amp; PetroSA Ghana Limited-0023</t>
  </si>
  <si>
    <t>Kosmos-0022</t>
  </si>
  <si>
    <t>Tullow Ghana Limited-0033</t>
  </si>
  <si>
    <t>Anadarko &amp; PetroSA Ghana Limited-0024</t>
  </si>
  <si>
    <t>Tullow Ghana Limited-0034</t>
  </si>
  <si>
    <t>Kosmos-0023</t>
  </si>
  <si>
    <t>Anadarko &amp; PetroSA Ghana Limited-0025</t>
  </si>
  <si>
    <t>Tullow Ghana Limited-0035</t>
  </si>
  <si>
    <t>Kosmos-0024</t>
  </si>
  <si>
    <t>Anadarko &amp; PetroSA Ghana Limited-0026</t>
  </si>
  <si>
    <t>Tullow Ghana Limited-0036</t>
  </si>
  <si>
    <t>Kosmos-0025</t>
  </si>
  <si>
    <t>Tullow Ghana Limited-0037</t>
  </si>
  <si>
    <t>Anadarko &amp; PetroSA Ghana Limited-0027</t>
  </si>
  <si>
    <t>Tullow Ghana Limited-0038</t>
  </si>
  <si>
    <t>Kosmos-0026</t>
  </si>
  <si>
    <t>Anadarko &amp; PetroSA Ghana Limited-0028</t>
  </si>
  <si>
    <t>Tullow Ghana Limited-0039</t>
  </si>
  <si>
    <t>Anadarko &amp; PetroSA Ghana Limited-0029</t>
  </si>
  <si>
    <t>Tullow Ghana Limited-0040</t>
  </si>
  <si>
    <t>Kosmos-0027</t>
  </si>
  <si>
    <t>Tullow Ghana Limited-0041</t>
  </si>
  <si>
    <t>Anadarko &amp; PetroSA Ghana Limited-0030</t>
  </si>
  <si>
    <t>Kosmos-0028</t>
  </si>
  <si>
    <t>Tullow Ghana Limited-0042</t>
  </si>
  <si>
    <t>Tullow Ghana Limited-0043</t>
  </si>
  <si>
    <t>Kosmos-0029</t>
  </si>
  <si>
    <t>Anadarko &amp; Sabre Oil and Gas Limited-0013</t>
  </si>
  <si>
    <t>Tullow Ghana Limited-0019</t>
  </si>
  <si>
    <t>Kosmos-0013</t>
  </si>
  <si>
    <t>Tullow Ghana Limited-0020</t>
  </si>
  <si>
    <t>Anadarko &amp; Sabre Oil and Gas Limited-0014</t>
  </si>
  <si>
    <t>Tullow Ghana Limited-0021</t>
  </si>
  <si>
    <t>Kosmos-0014</t>
  </si>
  <si>
    <t>Anadarko &amp; Sabre Oil and Gas Limited-0015</t>
  </si>
  <si>
    <t>Tullow Ghana Limited</t>
  </si>
  <si>
    <t>Kosmos</t>
  </si>
  <si>
    <t>Anadarko &amp; Sabre Oil and Gas Limited-0016</t>
  </si>
  <si>
    <t>Tullow Ghana Limited-0023</t>
  </si>
  <si>
    <t>Kosmos-00016</t>
  </si>
  <si>
    <t>Tullow Ghana Limited-0024</t>
  </si>
  <si>
    <t>Anadarko &amp; Sabre Oil and Gas Limited-0017</t>
  </si>
  <si>
    <t>Tullow Ghana Limited-0025</t>
  </si>
  <si>
    <t>Kosmos-0017</t>
  </si>
  <si>
    <t>Anadarko &amp; Sabre Oil and Gas Limited-0018</t>
  </si>
  <si>
    <t>Tullow Ghana Limited-0026</t>
  </si>
  <si>
    <t>Anadarko &amp; Sabre Oil and Gas Limited-0019</t>
  </si>
  <si>
    <t>Kosmos-0018</t>
  </si>
  <si>
    <t>Tullow Ghana Limited-0027</t>
  </si>
  <si>
    <t>Tullow Ghana Limited-0028</t>
  </si>
  <si>
    <t>Anadarko &amp; Sabre Oil and Gas Limited-0020</t>
  </si>
  <si>
    <t>Kosmos-0019</t>
  </si>
  <si>
    <t>Tullow Ghana Limited-0029</t>
  </si>
  <si>
    <t>Anadarko &amp; Sabre Oil and Gas Limited-0021</t>
  </si>
  <si>
    <t>Kosmos-0020</t>
  </si>
  <si>
    <t>Tullow Ghana Limited-0030</t>
  </si>
  <si>
    <t>Anadarko &amp; Sabre Oil and Gas Limited-0022</t>
  </si>
  <si>
    <t>Anadarko &amp; Sabre Oil and Gas Limited-0006</t>
  </si>
  <si>
    <t>Tullow Ghana Limited-0010</t>
  </si>
  <si>
    <t>Kosmos-0007</t>
  </si>
  <si>
    <t>Tullow Ghana Limited-0011</t>
  </si>
  <si>
    <t>Anadarko &amp; Sabre Oil and Gas Limited-0007</t>
  </si>
  <si>
    <t>Tullow Ghana Limited-0012</t>
  </si>
  <si>
    <t>Kosmos-0008</t>
  </si>
  <si>
    <t>Anadarko &amp; Sabre Oil and Gas Limited-0008</t>
  </si>
  <si>
    <t>Tullow Ghana Limited-0013</t>
  </si>
  <si>
    <t>Anadarko &amp; Sabre Oil and Gas Limited-0009</t>
  </si>
  <si>
    <t>Kosmos-0009</t>
  </si>
  <si>
    <t>Tullow Ghana Limited-0014</t>
  </si>
  <si>
    <t>Anadarko &amp; Sabre Oil and Gas Limited-0010</t>
  </si>
  <si>
    <t>Tullow Ghana Limited-0015</t>
  </si>
  <si>
    <t>Kosmos-0010</t>
  </si>
  <si>
    <t>Tullow Ghana Limited-0016</t>
  </si>
  <si>
    <t>Anadarko &amp; Sabre Oil and Gas Limited-0011</t>
  </si>
  <si>
    <t>Kosmos-0011</t>
  </si>
  <si>
    <t>Tullow Ghana Limited-0017</t>
  </si>
  <si>
    <t>Anadarko &amp; Sabre Oil and Gas Limited-0012</t>
  </si>
  <si>
    <t>Tullow Ghana Limited-0018</t>
  </si>
  <si>
    <t>Kosmos-0012</t>
  </si>
  <si>
    <t>TULLOW GHANA LIMITED</t>
  </si>
  <si>
    <t>KOSMOS</t>
  </si>
  <si>
    <t>ANADARKO &amp; SABRE OIL AND GAS LIMITED</t>
  </si>
  <si>
    <t>2019 JUBILEE CRUDE OIL LIFTINGS</t>
  </si>
  <si>
    <t>2018 JUBILEE CRUDE OIL LIFTINGS</t>
  </si>
  <si>
    <t>2017 JUBILEE CRUDE OIL LIFTINGS</t>
  </si>
  <si>
    <t>2016 JUBILEE CRUDE OIL LIFTINGS</t>
  </si>
  <si>
    <t>2015 JUBILEE CRUDE OIL LIFTINGS</t>
  </si>
  <si>
    <t>2014 JUBILEE CRUDE OIL LIFTINGS</t>
  </si>
  <si>
    <t>2013 JUBILEE CRUDE OIL LIFTINGS</t>
  </si>
  <si>
    <t>2012 JUBILEE CRUDE OIL LIFTINGS</t>
  </si>
  <si>
    <t>2011 JUBILEE CRUDE OIL LIFTINGS</t>
  </si>
  <si>
    <t>Ghana Group Jubilee Crude Oil LIFTINGS (2011 - To Date)</t>
  </si>
  <si>
    <t xml:space="preserve">JUBILEE CRUDE OIL LIFTINGS BY JUBILEE PARTNERS            </t>
  </si>
  <si>
    <t>GHANA GROUP JUBILEE CRUDE OIL LIFTINGS -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</si>
</sst>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###"/>
    <numFmt numFmtId="165" formatCode="dd\-mmm\-yyyy"/>
    <numFmt numFmtId="166" formatCode="[$-409]d\-mmm\-yyyy;@"/>
    <numFmt numFmtId="167" formatCode="[$-409]d/mmm/yyyy;@"/>
    <numFmt numFmtId="168" formatCode="[$-10809]#,##0;\-#,##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indexed="8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34">
    <xf numFmtId="0" fontId="0" fillId="0" borderId="0" xfId="0"/>
    <xf numFmtId="165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3" fillId="0" borderId="1" xfId="0" applyFont="1" applyBorder="1"/>
    <xf numFmtId="0" fontId="5" fillId="3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0" borderId="0" xfId="0" applyFont="1"/>
    <xf numFmtId="3" fontId="5" fillId="0" borderId="1" xfId="0" applyNumberFormat="1" applyFont="1" applyBorder="1"/>
    <xf numFmtId="0" fontId="5" fillId="0" borderId="5" xfId="0" applyFont="1" applyBorder="1"/>
    <xf numFmtId="0" fontId="8" fillId="0" borderId="0" xfId="0" applyFont="1"/>
    <xf numFmtId="165" fontId="2" fillId="4" borderId="7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3" fontId="2" fillId="0" borderId="7" xfId="0" applyNumberFormat="1" applyFont="1" applyBorder="1" applyAlignment="1">
      <alignment horizontal="center" wrapText="1"/>
    </xf>
    <xf numFmtId="165" fontId="2" fillId="0" borderId="9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2" fillId="0" borderId="11" xfId="0" applyFont="1" applyBorder="1" applyAlignment="1">
      <alignment wrapText="1"/>
    </xf>
    <xf numFmtId="0" fontId="5" fillId="0" borderId="12" xfId="0" applyFont="1" applyBorder="1"/>
    <xf numFmtId="164" fontId="2" fillId="0" borderId="11" xfId="0" applyNumberFormat="1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165" fontId="2" fillId="0" borderId="1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5" fillId="0" borderId="15" xfId="0" applyNumberFormat="1" applyFont="1" applyBorder="1"/>
    <xf numFmtId="0" fontId="2" fillId="0" borderId="16" xfId="0" applyFont="1" applyBorder="1" applyAlignment="1">
      <alignment wrapText="1"/>
    </xf>
    <xf numFmtId="165" fontId="2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5" fillId="0" borderId="18" xfId="0" applyFont="1" applyBorder="1"/>
    <xf numFmtId="165" fontId="2" fillId="0" borderId="7" xfId="0" quotePrefix="1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11" xfId="0" applyNumberFormat="1" applyFont="1" applyBorder="1" applyAlignment="1">
      <alignment horizontal="left" wrapText="1"/>
    </xf>
    <xf numFmtId="164" fontId="2" fillId="0" borderId="13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left" wrapText="1"/>
    </xf>
    <xf numFmtId="3" fontId="2" fillId="0" borderId="17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left" wrapText="1"/>
    </xf>
    <xf numFmtId="165" fontId="3" fillId="0" borderId="7" xfId="0" applyNumberFormat="1" applyFont="1" applyBorder="1" applyAlignment="1">
      <alignment horizontal="center"/>
    </xf>
    <xf numFmtId="164" fontId="2" fillId="4" borderId="11" xfId="0" applyNumberFormat="1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165" fontId="2" fillId="4" borderId="14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4" borderId="7" xfId="1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2" fillId="4" borderId="7" xfId="0" applyNumberFormat="1" applyFont="1" applyFill="1" applyBorder="1" applyAlignment="1">
      <alignment horizontal="center" wrapText="1"/>
    </xf>
    <xf numFmtId="3" fontId="3" fillId="4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6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2" fillId="0" borderId="11" xfId="0" applyNumberFormat="1" applyFont="1" applyBorder="1" applyAlignment="1">
      <alignment horizontal="center" wrapText="1"/>
    </xf>
    <xf numFmtId="164" fontId="2" fillId="4" borderId="11" xfId="0" applyNumberFormat="1" applyFont="1" applyFill="1" applyBorder="1" applyAlignment="1">
      <alignment horizontal="center" wrapText="1"/>
    </xf>
    <xf numFmtId="164" fontId="2" fillId="0" borderId="11" xfId="1" applyNumberFormat="1" applyFont="1" applyBorder="1" applyAlignment="1">
      <alignment horizontal="center" wrapText="1"/>
    </xf>
    <xf numFmtId="164" fontId="2" fillId="4" borderId="11" xfId="1" applyNumberFormat="1" applyFont="1" applyFill="1" applyBorder="1" applyAlignment="1">
      <alignment horizontal="center" wrapText="1"/>
    </xf>
    <xf numFmtId="164" fontId="2" fillId="4" borderId="13" xfId="1" applyNumberFormat="1" applyFont="1" applyFill="1" applyBorder="1" applyAlignment="1">
      <alignment horizontal="center" wrapText="1"/>
    </xf>
    <xf numFmtId="15" fontId="3" fillId="0" borderId="14" xfId="0" applyNumberFormat="1" applyFont="1" applyBorder="1" applyAlignment="1">
      <alignment horizontal="left" indent="4"/>
    </xf>
    <xf numFmtId="168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64" fontId="2" fillId="0" borderId="16" xfId="0" applyNumberFormat="1" applyFont="1" applyBorder="1" applyAlignment="1">
      <alignment horizontal="center" wrapText="1"/>
    </xf>
    <xf numFmtId="165" fontId="2" fillId="0" borderId="17" xfId="1" applyNumberFormat="1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5" fontId="3" fillId="4" borderId="7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5" fontId="3" fillId="4" borderId="14" xfId="0" applyNumberFormat="1" applyFont="1" applyFill="1" applyBorder="1" applyAlignment="1">
      <alignment horizontal="center"/>
    </xf>
    <xf numFmtId="3" fontId="3" fillId="4" borderId="14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2" fillId="0" borderId="14" xfId="1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165" fontId="2" fillId="4" borderId="17" xfId="1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166" fontId="2" fillId="0" borderId="7" xfId="1" applyNumberFormat="1" applyFont="1" applyBorder="1" applyAlignment="1">
      <alignment horizontal="center"/>
    </xf>
    <xf numFmtId="166" fontId="2" fillId="0" borderId="14" xfId="1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/>
    </xf>
    <xf numFmtId="164" fontId="2" fillId="4" borderId="16" xfId="1" applyNumberFormat="1" applyFont="1" applyFill="1" applyBorder="1" applyAlignment="1">
      <alignment horizontal="center" wrapText="1"/>
    </xf>
    <xf numFmtId="167" fontId="3" fillId="0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1" fillId="0" borderId="12" xfId="0" applyFont="1" applyBorder="1"/>
    <xf numFmtId="3" fontId="10" fillId="0" borderId="7" xfId="0" applyNumberFormat="1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3" fontId="2" fillId="0" borderId="14" xfId="0" applyNumberFormat="1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left" vertical="top" wrapText="1"/>
    </xf>
    <xf numFmtId="0" fontId="5" fillId="0" borderId="23" xfId="0" applyFont="1" applyBorder="1"/>
    <xf numFmtId="0" fontId="5" fillId="0" borderId="24" xfId="0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0" fontId="4" fillId="2" borderId="23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2" fillId="0" borderId="21" xfId="0" applyFont="1" applyBorder="1" applyAlignment="1">
      <alignment wrapText="1"/>
    </xf>
    <xf numFmtId="165" fontId="10" fillId="0" borderId="20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1" fillId="0" borderId="22" xfId="0" applyNumberFormat="1" applyFont="1" applyBorder="1"/>
    <xf numFmtId="0" fontId="11" fillId="0" borderId="23" xfId="0" applyFont="1" applyBorder="1" applyAlignment="1"/>
    <xf numFmtId="0" fontId="12" fillId="0" borderId="24" xfId="0" applyFont="1" applyBorder="1"/>
    <xf numFmtId="169" fontId="11" fillId="0" borderId="25" xfId="2" applyNumberFormat="1" applyFont="1" applyBorder="1"/>
    <xf numFmtId="3" fontId="2" fillId="0" borderId="20" xfId="0" applyNumberFormat="1" applyFont="1" applyBorder="1" applyAlignment="1">
      <alignment horizontal="center"/>
    </xf>
    <xf numFmtId="3" fontId="5" fillId="0" borderId="5" xfId="0" applyNumberFormat="1" applyFont="1" applyBorder="1"/>
    <xf numFmtId="164" fontId="2" fillId="0" borderId="21" xfId="0" applyNumberFormat="1" applyFont="1" applyBorder="1" applyAlignment="1">
      <alignment horizontal="left" wrapText="1"/>
    </xf>
    <xf numFmtId="165" fontId="2" fillId="0" borderId="20" xfId="0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3" fontId="5" fillId="0" borderId="0" xfId="0" applyNumberFormat="1" applyFont="1"/>
  </cellXfs>
  <cellStyles count="3">
    <cellStyle name="Comma" xfId="2" builtinId="3"/>
    <cellStyle name="Normal" xfId="0" builtinId="0"/>
    <cellStyle name="Normal 4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ssna001\Marketing\JUBILEE%20-%20(ALL)\JUBILEE%20CARGO%20VALUATION%20(2017)\Valuation%20of%2038th%20UNIPEC%20Lifting%20-%2003rd%20July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medubuandoh/Documents/liftings/Jubilee%20Crude%20Oil%20&amp;%20Gas%20Prod%20%20%20Liftings%20%20Revenue%20(CSNB)%20-%2031st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 July-03 (5days Before BL) "/>
      <sheetName val="Sheet1"/>
    </sheetNames>
    <sheetDataSet>
      <sheetData sheetId="0" refreshError="1">
        <row r="4">
          <cell r="C4" t="str">
            <v xml:space="preserve">MT  ARSAN </v>
          </cell>
        </row>
        <row r="5">
          <cell r="C5">
            <v>42919</v>
          </cell>
        </row>
        <row r="19">
          <cell r="C19">
            <v>952938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Liftings _2011"/>
      <sheetName val="Liftings _2012"/>
      <sheetName val="Liftings_2013"/>
      <sheetName val="Liftings_2014"/>
      <sheetName val="Liftings_2015"/>
      <sheetName val="Liftings_2016"/>
      <sheetName val="Liftings_2017 "/>
      <sheetName val="Liftings_2018"/>
      <sheetName val="Lifting_2019"/>
      <sheetName val="Lifting Schedule"/>
      <sheetName val="Liftings By Partners"/>
      <sheetName val="Sheet1"/>
      <sheetName val="STOCKS"/>
      <sheetName val="Ghana Group Revenue"/>
      <sheetName val="Destination 2019"/>
      <sheetName val="Gas Revenue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7">
          <cell r="L347">
            <v>947132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79"/>
  <sheetViews>
    <sheetView tabSelected="1" topLeftCell="A229" zoomScale="63" workbookViewId="0">
      <selection activeCell="L386" sqref="L386"/>
    </sheetView>
  </sheetViews>
  <sheetFormatPr defaultRowHeight="18.5" x14ac:dyDescent="0.45"/>
  <cols>
    <col min="1" max="1" width="8.7265625" style="5"/>
    <col min="2" max="2" width="43.453125" style="5" customWidth="1"/>
    <col min="3" max="3" width="19.7265625" style="5" bestFit="1" customWidth="1"/>
    <col min="4" max="4" width="14.36328125" style="5" bestFit="1" customWidth="1"/>
    <col min="5" max="5" width="25.36328125" style="18" bestFit="1" customWidth="1"/>
    <col min="6" max="16384" width="8.7265625" style="5"/>
  </cols>
  <sheetData>
    <row r="2" spans="2:6" ht="26.5" thickBot="1" x14ac:dyDescent="0.65">
      <c r="B2" s="21" t="s">
        <v>271</v>
      </c>
      <c r="F2" s="130"/>
    </row>
    <row r="3" spans="2:6" ht="37.5" thickBot="1" x14ac:dyDescent="0.5">
      <c r="B3" s="114" t="s">
        <v>0</v>
      </c>
      <c r="C3" s="115" t="s">
        <v>1</v>
      </c>
      <c r="D3" s="116" t="s">
        <v>2</v>
      </c>
      <c r="E3" s="117" t="s">
        <v>53</v>
      </c>
    </row>
    <row r="4" spans="2:6" x14ac:dyDescent="0.45">
      <c r="B4" s="48" t="s">
        <v>3</v>
      </c>
      <c r="C4" s="39">
        <v>43549</v>
      </c>
      <c r="D4" s="40">
        <v>994251</v>
      </c>
      <c r="E4" s="20"/>
    </row>
    <row r="5" spans="2:6" ht="19" thickBot="1" x14ac:dyDescent="0.5">
      <c r="B5" s="128" t="s">
        <v>4</v>
      </c>
      <c r="C5" s="129">
        <v>43489</v>
      </c>
      <c r="D5" s="126">
        <v>948122</v>
      </c>
      <c r="E5" s="127">
        <f>SUM(D4:D5)</f>
        <v>1942373</v>
      </c>
    </row>
    <row r="6" spans="2:6" x14ac:dyDescent="0.45">
      <c r="B6" s="43" t="s">
        <v>5</v>
      </c>
      <c r="C6" s="28">
        <v>43429</v>
      </c>
      <c r="D6" s="29">
        <v>947251</v>
      </c>
      <c r="E6" s="30"/>
    </row>
    <row r="7" spans="2:6" x14ac:dyDescent="0.45">
      <c r="B7" s="44" t="s">
        <v>6</v>
      </c>
      <c r="C7" s="24">
        <v>43370</v>
      </c>
      <c r="D7" s="25">
        <v>944609</v>
      </c>
      <c r="E7" s="32"/>
    </row>
    <row r="8" spans="2:6" x14ac:dyDescent="0.45">
      <c r="B8" s="44" t="s">
        <v>7</v>
      </c>
      <c r="C8" s="24">
        <v>43305</v>
      </c>
      <c r="D8" s="25">
        <v>945681</v>
      </c>
      <c r="E8" s="32"/>
    </row>
    <row r="9" spans="2:6" x14ac:dyDescent="0.45">
      <c r="B9" s="44" t="s">
        <v>8</v>
      </c>
      <c r="C9" s="24" t="s">
        <v>9</v>
      </c>
      <c r="D9" s="25">
        <v>996161</v>
      </c>
      <c r="E9" s="32"/>
    </row>
    <row r="10" spans="2:6" ht="19" thickBot="1" x14ac:dyDescent="0.5">
      <c r="B10" s="45" t="s">
        <v>10</v>
      </c>
      <c r="C10" s="35">
        <v>43179</v>
      </c>
      <c r="D10" s="36">
        <v>973730</v>
      </c>
      <c r="E10" s="37">
        <f>SUM(D6:D10)</f>
        <v>4807432</v>
      </c>
    </row>
    <row r="11" spans="2:6" x14ac:dyDescent="0.45">
      <c r="B11" s="43" t="s">
        <v>11</v>
      </c>
      <c r="C11" s="28">
        <v>43085</v>
      </c>
      <c r="D11" s="29">
        <v>992459</v>
      </c>
      <c r="E11" s="30"/>
    </row>
    <row r="12" spans="2:6" x14ac:dyDescent="0.45">
      <c r="B12" s="44" t="s">
        <v>12</v>
      </c>
      <c r="C12" s="24">
        <v>43033</v>
      </c>
      <c r="D12" s="25">
        <v>947648</v>
      </c>
      <c r="E12" s="32"/>
    </row>
    <row r="13" spans="2:6" x14ac:dyDescent="0.45">
      <c r="B13" s="44" t="s">
        <v>13</v>
      </c>
      <c r="C13" s="24">
        <v>42986</v>
      </c>
      <c r="D13" s="25">
        <v>953094</v>
      </c>
      <c r="E13" s="32"/>
    </row>
    <row r="14" spans="2:6" x14ac:dyDescent="0.45">
      <c r="B14" s="44" t="s">
        <v>14</v>
      </c>
      <c r="C14" s="24">
        <f>'[1]BL July-03 (5days Before BL) '!$C$5</f>
        <v>42919</v>
      </c>
      <c r="D14" s="25">
        <f>'[1]BL July-03 (5days Before BL) '!$C$19</f>
        <v>952938</v>
      </c>
      <c r="E14" s="32"/>
    </row>
    <row r="15" spans="2:6" x14ac:dyDescent="0.45">
      <c r="B15" s="44" t="s">
        <v>15</v>
      </c>
      <c r="C15" s="24">
        <v>42868</v>
      </c>
      <c r="D15" s="25">
        <v>948931</v>
      </c>
      <c r="E15" s="32"/>
    </row>
    <row r="16" spans="2:6" ht="19" thickBot="1" x14ac:dyDescent="0.5">
      <c r="B16" s="45" t="s">
        <v>16</v>
      </c>
      <c r="C16" s="35">
        <v>42803</v>
      </c>
      <c r="D16" s="36">
        <v>947806</v>
      </c>
      <c r="E16" s="37">
        <f>SUM(D11:D16)</f>
        <v>5742876</v>
      </c>
    </row>
    <row r="17" spans="2:5" x14ac:dyDescent="0.45">
      <c r="B17" s="48" t="s">
        <v>17</v>
      </c>
      <c r="C17" s="39">
        <v>42731</v>
      </c>
      <c r="D17" s="40">
        <v>984163</v>
      </c>
      <c r="E17" s="41"/>
    </row>
    <row r="18" spans="2:5" x14ac:dyDescent="0.45">
      <c r="B18" s="44" t="s">
        <v>18</v>
      </c>
      <c r="C18" s="24">
        <v>42666</v>
      </c>
      <c r="D18" s="25">
        <v>949320</v>
      </c>
      <c r="E18" s="32"/>
    </row>
    <row r="19" spans="2:5" x14ac:dyDescent="0.45">
      <c r="B19" s="44" t="s">
        <v>19</v>
      </c>
      <c r="C19" s="24">
        <v>42592</v>
      </c>
      <c r="D19" s="25">
        <v>983847</v>
      </c>
      <c r="E19" s="32"/>
    </row>
    <row r="20" spans="2:5" x14ac:dyDescent="0.45">
      <c r="B20" s="44" t="s">
        <v>20</v>
      </c>
      <c r="C20" s="24">
        <v>42504</v>
      </c>
      <c r="D20" s="25">
        <v>995152</v>
      </c>
      <c r="E20" s="32"/>
    </row>
    <row r="21" spans="2:5" ht="19" thickBot="1" x14ac:dyDescent="0.5">
      <c r="B21" s="45" t="s">
        <v>21</v>
      </c>
      <c r="C21" s="35">
        <v>42402</v>
      </c>
      <c r="D21" s="36">
        <v>947980</v>
      </c>
      <c r="E21" s="37">
        <f>SUM(D17:D21)</f>
        <v>4860462</v>
      </c>
    </row>
    <row r="22" spans="2:5" x14ac:dyDescent="0.45">
      <c r="B22" s="43" t="s">
        <v>22</v>
      </c>
      <c r="C22" s="28">
        <v>42346</v>
      </c>
      <c r="D22" s="29">
        <v>948118</v>
      </c>
      <c r="E22" s="30"/>
    </row>
    <row r="23" spans="2:5" x14ac:dyDescent="0.45">
      <c r="B23" s="44" t="s">
        <v>23</v>
      </c>
      <c r="C23" s="24">
        <v>42256</v>
      </c>
      <c r="D23" s="25">
        <v>948054</v>
      </c>
      <c r="E23" s="32"/>
    </row>
    <row r="24" spans="2:5" x14ac:dyDescent="0.45">
      <c r="B24" s="106" t="s">
        <v>24</v>
      </c>
      <c r="C24" s="24">
        <v>42185</v>
      </c>
      <c r="D24" s="25">
        <v>911343</v>
      </c>
      <c r="E24" s="32"/>
    </row>
    <row r="25" spans="2:5" x14ac:dyDescent="0.45">
      <c r="B25" s="106" t="s">
        <v>25</v>
      </c>
      <c r="C25" s="24">
        <v>42150</v>
      </c>
      <c r="D25" s="25">
        <v>948230</v>
      </c>
      <c r="E25" s="32"/>
    </row>
    <row r="26" spans="2:5" x14ac:dyDescent="0.45">
      <c r="B26" s="106" t="s">
        <v>26</v>
      </c>
      <c r="C26" s="24">
        <v>42088</v>
      </c>
      <c r="D26" s="25">
        <v>988069</v>
      </c>
      <c r="E26" s="32"/>
    </row>
    <row r="27" spans="2:5" ht="19" thickBot="1" x14ac:dyDescent="0.5">
      <c r="B27" s="107" t="s">
        <v>27</v>
      </c>
      <c r="C27" s="35">
        <v>42040</v>
      </c>
      <c r="D27" s="36">
        <v>986276</v>
      </c>
      <c r="E27" s="37">
        <f>SUM(D22:D27)</f>
        <v>5730090</v>
      </c>
    </row>
    <row r="28" spans="2:5" x14ac:dyDescent="0.45">
      <c r="B28" s="43" t="s">
        <v>28</v>
      </c>
      <c r="C28" s="28">
        <v>42001</v>
      </c>
      <c r="D28" s="29">
        <v>995165</v>
      </c>
      <c r="E28" s="30"/>
    </row>
    <row r="29" spans="2:5" x14ac:dyDescent="0.45">
      <c r="B29" s="44" t="s">
        <v>29</v>
      </c>
      <c r="C29" s="24">
        <v>41982</v>
      </c>
      <c r="D29" s="25">
        <v>912346</v>
      </c>
      <c r="E29" s="32"/>
    </row>
    <row r="30" spans="2:5" x14ac:dyDescent="0.45">
      <c r="B30" s="44" t="s">
        <v>30</v>
      </c>
      <c r="C30" s="24">
        <v>41922</v>
      </c>
      <c r="D30" s="27">
        <v>948894</v>
      </c>
      <c r="E30" s="32"/>
    </row>
    <row r="31" spans="2:5" x14ac:dyDescent="0.45">
      <c r="B31" s="44" t="s">
        <v>31</v>
      </c>
      <c r="C31" s="24">
        <v>41884</v>
      </c>
      <c r="D31" s="27">
        <v>995230</v>
      </c>
      <c r="E31" s="32"/>
    </row>
    <row r="32" spans="2:5" x14ac:dyDescent="0.45">
      <c r="B32" s="44" t="s">
        <v>32</v>
      </c>
      <c r="C32" s="24">
        <v>41837</v>
      </c>
      <c r="D32" s="27">
        <v>987415</v>
      </c>
      <c r="E32" s="32"/>
    </row>
    <row r="33" spans="2:5" x14ac:dyDescent="0.45">
      <c r="B33" s="44" t="s">
        <v>33</v>
      </c>
      <c r="C33" s="24">
        <v>41772</v>
      </c>
      <c r="D33" s="27">
        <v>947574</v>
      </c>
      <c r="E33" s="32"/>
    </row>
    <row r="34" spans="2:5" x14ac:dyDescent="0.45">
      <c r="B34" s="44" t="s">
        <v>34</v>
      </c>
      <c r="C34" s="24">
        <v>41723</v>
      </c>
      <c r="D34" s="27">
        <v>947276</v>
      </c>
      <c r="E34" s="32"/>
    </row>
    <row r="35" spans="2:5" ht="19" thickBot="1" x14ac:dyDescent="0.5">
      <c r="B35" s="45" t="s">
        <v>35</v>
      </c>
      <c r="C35" s="35">
        <v>41668</v>
      </c>
      <c r="D35" s="108">
        <v>947220</v>
      </c>
      <c r="E35" s="37">
        <f>SUM(D28:D35)</f>
        <v>7681120</v>
      </c>
    </row>
    <row r="36" spans="2:5" x14ac:dyDescent="0.45">
      <c r="B36" s="43" t="s">
        <v>36</v>
      </c>
      <c r="C36" s="28">
        <v>41628</v>
      </c>
      <c r="D36" s="29">
        <v>917189</v>
      </c>
      <c r="E36" s="30"/>
    </row>
    <row r="37" spans="2:5" x14ac:dyDescent="0.45">
      <c r="B37" s="44" t="s">
        <v>37</v>
      </c>
      <c r="C37" s="24">
        <v>41579</v>
      </c>
      <c r="D37" s="25">
        <v>898338</v>
      </c>
      <c r="E37" s="32"/>
    </row>
    <row r="38" spans="2:5" x14ac:dyDescent="0.45">
      <c r="B38" s="44" t="s">
        <v>38</v>
      </c>
      <c r="C38" s="24">
        <v>41497</v>
      </c>
      <c r="D38" s="25">
        <v>994966</v>
      </c>
      <c r="E38" s="32"/>
    </row>
    <row r="39" spans="2:5" x14ac:dyDescent="0.45">
      <c r="B39" s="44" t="s">
        <v>39</v>
      </c>
      <c r="C39" s="24">
        <v>41448</v>
      </c>
      <c r="D39" s="25">
        <v>995685</v>
      </c>
      <c r="E39" s="32"/>
    </row>
    <row r="40" spans="2:5" x14ac:dyDescent="0.45">
      <c r="B40" s="44" t="s">
        <v>40</v>
      </c>
      <c r="C40" s="24">
        <v>41385</v>
      </c>
      <c r="D40" s="25">
        <v>995520</v>
      </c>
      <c r="E40" s="32"/>
    </row>
    <row r="41" spans="2:5" x14ac:dyDescent="0.45">
      <c r="B41" s="44" t="s">
        <v>41</v>
      </c>
      <c r="C41" s="24">
        <v>41334</v>
      </c>
      <c r="D41" s="25">
        <v>996201</v>
      </c>
      <c r="E41" s="32"/>
    </row>
    <row r="42" spans="2:5" ht="19" thickBot="1" x14ac:dyDescent="0.5">
      <c r="B42" s="45" t="s">
        <v>42</v>
      </c>
      <c r="C42" s="35">
        <v>41278</v>
      </c>
      <c r="D42" s="108">
        <v>995550</v>
      </c>
      <c r="E42" s="37">
        <f>SUM(D36:D42)</f>
        <v>6793449</v>
      </c>
    </row>
    <row r="43" spans="2:5" x14ac:dyDescent="0.45">
      <c r="B43" s="43" t="s">
        <v>43</v>
      </c>
      <c r="C43" s="28">
        <v>41225</v>
      </c>
      <c r="D43" s="29">
        <v>994646</v>
      </c>
      <c r="E43" s="30"/>
    </row>
    <row r="44" spans="2:5" x14ac:dyDescent="0.45">
      <c r="B44" s="44" t="s">
        <v>44</v>
      </c>
      <c r="C44" s="24">
        <v>41164</v>
      </c>
      <c r="D44" s="25">
        <v>947021</v>
      </c>
      <c r="E44" s="32"/>
    </row>
    <row r="45" spans="2:5" x14ac:dyDescent="0.45">
      <c r="B45" s="44" t="s">
        <v>45</v>
      </c>
      <c r="C45" s="24">
        <v>41087</v>
      </c>
      <c r="D45" s="25">
        <v>995247</v>
      </c>
      <c r="E45" s="32"/>
    </row>
    <row r="46" spans="2:5" x14ac:dyDescent="0.45">
      <c r="B46" s="44" t="s">
        <v>46</v>
      </c>
      <c r="C46" s="24">
        <v>41002</v>
      </c>
      <c r="D46" s="25">
        <v>997636</v>
      </c>
      <c r="E46" s="32"/>
    </row>
    <row r="47" spans="2:5" ht="19" thickBot="1" x14ac:dyDescent="0.5">
      <c r="B47" s="45" t="s">
        <v>47</v>
      </c>
      <c r="C47" s="35">
        <v>40912</v>
      </c>
      <c r="D47" s="36">
        <v>996484</v>
      </c>
      <c r="E47" s="37">
        <f>SUM(D43:D47)</f>
        <v>4931034</v>
      </c>
    </row>
    <row r="48" spans="2:5" x14ac:dyDescent="0.45">
      <c r="B48" s="43" t="s">
        <v>48</v>
      </c>
      <c r="C48" s="28">
        <v>40831</v>
      </c>
      <c r="D48" s="29">
        <v>949469</v>
      </c>
      <c r="E48" s="30"/>
    </row>
    <row r="49" spans="2:5" x14ac:dyDescent="0.45">
      <c r="B49" s="44" t="s">
        <v>49</v>
      </c>
      <c r="C49" s="24">
        <v>40758</v>
      </c>
      <c r="D49" s="25">
        <v>990770</v>
      </c>
      <c r="E49" s="32"/>
    </row>
    <row r="50" spans="2:5" x14ac:dyDescent="0.45">
      <c r="B50" s="109" t="s">
        <v>50</v>
      </c>
      <c r="C50" s="24">
        <v>40688</v>
      </c>
      <c r="D50" s="25">
        <v>994691</v>
      </c>
      <c r="E50" s="32"/>
    </row>
    <row r="51" spans="2:5" ht="19" thickBot="1" x14ac:dyDescent="0.5">
      <c r="B51" s="45" t="s">
        <v>51</v>
      </c>
      <c r="C51" s="35">
        <v>40611</v>
      </c>
      <c r="D51" s="36">
        <v>995259</v>
      </c>
      <c r="E51" s="37">
        <f>SUM(D48:D51)</f>
        <v>3930189</v>
      </c>
    </row>
    <row r="52" spans="2:5" s="18" customFormat="1" ht="19" thickBot="1" x14ac:dyDescent="0.5">
      <c r="B52" s="110" t="s">
        <v>52</v>
      </c>
      <c r="C52" s="111"/>
      <c r="D52" s="112">
        <f>SUM(D4:D51)</f>
        <v>46419025</v>
      </c>
      <c r="E52" s="113">
        <f>SUM(E4:E51)</f>
        <v>46419025</v>
      </c>
    </row>
    <row r="55" spans="2:5" x14ac:dyDescent="0.45">
      <c r="B55" s="18" t="s">
        <v>273</v>
      </c>
    </row>
    <row r="56" spans="2:5" ht="19" thickBot="1" x14ac:dyDescent="0.5">
      <c r="B56" s="12" t="s">
        <v>262</v>
      </c>
      <c r="C56" s="12"/>
      <c r="D56" s="12"/>
    </row>
    <row r="57" spans="2:5" ht="37.5" thickBot="1" x14ac:dyDescent="0.5">
      <c r="B57" s="6" t="s">
        <v>0</v>
      </c>
      <c r="C57" s="7" t="s">
        <v>1</v>
      </c>
      <c r="D57" s="8" t="s">
        <v>2</v>
      </c>
    </row>
    <row r="58" spans="2:5" ht="19" thickBot="1" x14ac:dyDescent="0.5">
      <c r="B58" s="46" t="s">
        <v>4</v>
      </c>
      <c r="C58" s="105">
        <v>43489</v>
      </c>
      <c r="D58" s="47">
        <v>948122</v>
      </c>
    </row>
    <row r="59" spans="2:5" ht="19" thickBot="1" x14ac:dyDescent="0.5">
      <c r="B59" s="46" t="s">
        <v>3</v>
      </c>
      <c r="C59" s="105">
        <v>43549</v>
      </c>
      <c r="D59" s="47">
        <v>994251</v>
      </c>
    </row>
    <row r="60" spans="2:5" ht="19" thickBot="1" x14ac:dyDescent="0.5">
      <c r="B60" s="103" t="s">
        <v>54</v>
      </c>
      <c r="C60" s="11"/>
      <c r="D60" s="19">
        <f>SUM(D58:D59)</f>
        <v>1942373</v>
      </c>
    </row>
    <row r="62" spans="2:5" ht="19" thickBot="1" x14ac:dyDescent="0.5">
      <c r="B62" s="12" t="s">
        <v>263</v>
      </c>
      <c r="C62" s="12"/>
      <c r="D62" s="12"/>
    </row>
    <row r="63" spans="2:5" ht="37.5" thickBot="1" x14ac:dyDescent="0.5">
      <c r="B63" s="6" t="s">
        <v>0</v>
      </c>
      <c r="C63" s="7" t="s">
        <v>1</v>
      </c>
      <c r="D63" s="13" t="s">
        <v>2</v>
      </c>
    </row>
    <row r="64" spans="2:5" ht="19" thickBot="1" x14ac:dyDescent="0.5">
      <c r="B64" s="9" t="s">
        <v>10</v>
      </c>
      <c r="C64" s="3">
        <v>43179</v>
      </c>
      <c r="D64" s="2">
        <v>973730</v>
      </c>
    </row>
    <row r="65" spans="2:4" ht="19" thickBot="1" x14ac:dyDescent="0.5">
      <c r="B65" s="9" t="s">
        <v>8</v>
      </c>
      <c r="C65" s="1" t="s">
        <v>9</v>
      </c>
      <c r="D65" s="2">
        <v>996161</v>
      </c>
    </row>
    <row r="66" spans="2:4" ht="19" thickBot="1" x14ac:dyDescent="0.5">
      <c r="B66" s="9" t="s">
        <v>7</v>
      </c>
      <c r="C66" s="1">
        <v>43305</v>
      </c>
      <c r="D66" s="2">
        <v>945681</v>
      </c>
    </row>
    <row r="67" spans="2:4" ht="19" thickBot="1" x14ac:dyDescent="0.5">
      <c r="B67" s="9" t="s">
        <v>6</v>
      </c>
      <c r="C67" s="1">
        <v>43370</v>
      </c>
      <c r="D67" s="47">
        <v>944609</v>
      </c>
    </row>
    <row r="68" spans="2:4" ht="19" thickBot="1" x14ac:dyDescent="0.5">
      <c r="B68" s="46" t="s">
        <v>5</v>
      </c>
      <c r="C68" s="1">
        <v>43429</v>
      </c>
      <c r="D68" s="4">
        <v>947251</v>
      </c>
    </row>
    <row r="69" spans="2:4" ht="19" thickBot="1" x14ac:dyDescent="0.5">
      <c r="B69" s="10" t="s">
        <v>54</v>
      </c>
      <c r="C69" s="102"/>
      <c r="D69" s="101">
        <f>SUM(D64:D68)</f>
        <v>4807432</v>
      </c>
    </row>
    <row r="72" spans="2:4" ht="19" thickBot="1" x14ac:dyDescent="0.5">
      <c r="B72" s="12" t="s">
        <v>264</v>
      </c>
      <c r="C72" s="12"/>
      <c r="D72" s="12"/>
    </row>
    <row r="73" spans="2:4" ht="37.5" thickBot="1" x14ac:dyDescent="0.5">
      <c r="B73" s="6" t="s">
        <v>0</v>
      </c>
      <c r="C73" s="7" t="s">
        <v>1</v>
      </c>
      <c r="D73" s="13" t="s">
        <v>2</v>
      </c>
    </row>
    <row r="74" spans="2:4" ht="19" thickBot="1" x14ac:dyDescent="0.5">
      <c r="B74" s="9" t="s">
        <v>16</v>
      </c>
      <c r="C74" s="3">
        <v>42803</v>
      </c>
      <c r="D74" s="47">
        <v>947806</v>
      </c>
    </row>
    <row r="75" spans="2:4" ht="19" thickBot="1" x14ac:dyDescent="0.5">
      <c r="B75" s="9" t="s">
        <v>15</v>
      </c>
      <c r="C75" s="105">
        <v>42868</v>
      </c>
      <c r="D75" s="4">
        <v>948931</v>
      </c>
    </row>
    <row r="76" spans="2:4" ht="19" thickBot="1" x14ac:dyDescent="0.5">
      <c r="B76" s="9" t="s">
        <v>14</v>
      </c>
      <c r="C76" s="105">
        <f>'[1]BL July-03 (5days Before BL) '!$C$5</f>
        <v>42919</v>
      </c>
      <c r="D76" s="2">
        <f>'[1]BL July-03 (5days Before BL) '!$C$19</f>
        <v>952938</v>
      </c>
    </row>
    <row r="77" spans="2:4" ht="19" thickBot="1" x14ac:dyDescent="0.5">
      <c r="B77" s="9" t="s">
        <v>13</v>
      </c>
      <c r="C77" s="105">
        <v>42986</v>
      </c>
      <c r="D77" s="47">
        <v>953094</v>
      </c>
    </row>
    <row r="78" spans="2:4" ht="19" thickBot="1" x14ac:dyDescent="0.5">
      <c r="B78" s="9" t="s">
        <v>12</v>
      </c>
      <c r="C78" s="1">
        <v>43033</v>
      </c>
      <c r="D78" s="104">
        <v>947648</v>
      </c>
    </row>
    <row r="79" spans="2:4" ht="19" thickBot="1" x14ac:dyDescent="0.5">
      <c r="B79" s="46" t="s">
        <v>11</v>
      </c>
      <c r="C79" s="105">
        <v>43085</v>
      </c>
      <c r="D79" s="47">
        <v>992459</v>
      </c>
    </row>
    <row r="80" spans="2:4" ht="19" thickBot="1" x14ac:dyDescent="0.5">
      <c r="B80" s="10" t="s">
        <v>54</v>
      </c>
      <c r="C80" s="102"/>
      <c r="D80" s="14">
        <f>SUM(D74:D79)</f>
        <v>5742876</v>
      </c>
    </row>
    <row r="83" spans="2:4" ht="19" thickBot="1" x14ac:dyDescent="0.5">
      <c r="B83" s="12" t="s">
        <v>265</v>
      </c>
      <c r="C83" s="12"/>
      <c r="D83" s="12"/>
    </row>
    <row r="84" spans="2:4" ht="37.5" thickBot="1" x14ac:dyDescent="0.5">
      <c r="B84" s="6" t="s">
        <v>0</v>
      </c>
      <c r="C84" s="7" t="s">
        <v>1</v>
      </c>
      <c r="D84" s="13" t="s">
        <v>2</v>
      </c>
    </row>
    <row r="85" spans="2:4" ht="19" thickBot="1" x14ac:dyDescent="0.5">
      <c r="B85" s="9" t="s">
        <v>21</v>
      </c>
      <c r="C85" s="1">
        <v>42402</v>
      </c>
      <c r="D85" s="2">
        <v>947980</v>
      </c>
    </row>
    <row r="86" spans="2:4" ht="19" thickBot="1" x14ac:dyDescent="0.5">
      <c r="B86" s="9" t="s">
        <v>20</v>
      </c>
      <c r="C86" s="1">
        <v>42504</v>
      </c>
      <c r="D86" s="2">
        <v>995152</v>
      </c>
    </row>
    <row r="87" spans="2:4" ht="19" thickBot="1" x14ac:dyDescent="0.5">
      <c r="B87" s="9" t="s">
        <v>19</v>
      </c>
      <c r="C87" s="1">
        <v>42592</v>
      </c>
      <c r="D87" s="2">
        <v>983847</v>
      </c>
    </row>
    <row r="88" spans="2:4" ht="19" thickBot="1" x14ac:dyDescent="0.5">
      <c r="B88" s="9" t="s">
        <v>18</v>
      </c>
      <c r="C88" s="1">
        <v>42666</v>
      </c>
      <c r="D88" s="2">
        <v>949320</v>
      </c>
    </row>
    <row r="89" spans="2:4" ht="19" thickBot="1" x14ac:dyDescent="0.5">
      <c r="B89" s="9" t="s">
        <v>17</v>
      </c>
      <c r="C89" s="1">
        <v>42731</v>
      </c>
      <c r="D89" s="2">
        <v>984163</v>
      </c>
    </row>
    <row r="90" spans="2:4" ht="19" thickBot="1" x14ac:dyDescent="0.5">
      <c r="B90" s="103" t="s">
        <v>54</v>
      </c>
      <c r="C90" s="102"/>
      <c r="D90" s="101">
        <f>SUM(D85:D89)</f>
        <v>4860462</v>
      </c>
    </row>
    <row r="93" spans="2:4" ht="19" thickBot="1" x14ac:dyDescent="0.5">
      <c r="B93" s="12" t="s">
        <v>266</v>
      </c>
      <c r="C93" s="12"/>
      <c r="D93" s="12"/>
    </row>
    <row r="94" spans="2:4" ht="37.5" thickBot="1" x14ac:dyDescent="0.5">
      <c r="B94" s="6" t="s">
        <v>0</v>
      </c>
      <c r="C94" s="7" t="s">
        <v>1</v>
      </c>
      <c r="D94" s="13" t="s">
        <v>2</v>
      </c>
    </row>
    <row r="95" spans="2:4" ht="19" thickBot="1" x14ac:dyDescent="0.5">
      <c r="B95" s="9" t="s">
        <v>27</v>
      </c>
      <c r="C95" s="1">
        <v>42040</v>
      </c>
      <c r="D95" s="2">
        <v>986276</v>
      </c>
    </row>
    <row r="96" spans="2:4" ht="19" thickBot="1" x14ac:dyDescent="0.5">
      <c r="B96" s="9" t="s">
        <v>26</v>
      </c>
      <c r="C96" s="1">
        <v>42088</v>
      </c>
      <c r="D96" s="2">
        <v>988069</v>
      </c>
    </row>
    <row r="97" spans="2:4" ht="19" thickBot="1" x14ac:dyDescent="0.5">
      <c r="B97" s="9" t="s">
        <v>25</v>
      </c>
      <c r="C97" s="1">
        <v>42150</v>
      </c>
      <c r="D97" s="2">
        <v>948230</v>
      </c>
    </row>
    <row r="98" spans="2:4" ht="19" thickBot="1" x14ac:dyDescent="0.5">
      <c r="B98" s="9" t="s">
        <v>24</v>
      </c>
      <c r="C98" s="1">
        <v>42185</v>
      </c>
      <c r="D98" s="2">
        <v>911343</v>
      </c>
    </row>
    <row r="99" spans="2:4" ht="19" thickBot="1" x14ac:dyDescent="0.5">
      <c r="B99" s="9" t="s">
        <v>23</v>
      </c>
      <c r="C99" s="1">
        <v>42256</v>
      </c>
      <c r="D99" s="2">
        <v>948054</v>
      </c>
    </row>
    <row r="100" spans="2:4" ht="19" thickBot="1" x14ac:dyDescent="0.5">
      <c r="B100" s="9" t="s">
        <v>22</v>
      </c>
      <c r="C100" s="1">
        <v>42346</v>
      </c>
      <c r="D100" s="2">
        <v>948118</v>
      </c>
    </row>
    <row r="101" spans="2:4" ht="19" thickBot="1" x14ac:dyDescent="0.5">
      <c r="B101" s="103" t="s">
        <v>54</v>
      </c>
      <c r="C101" s="102"/>
      <c r="D101" s="101">
        <f>SUM(D95:D100)</f>
        <v>5730090</v>
      </c>
    </row>
    <row r="104" spans="2:4" ht="19" thickBot="1" x14ac:dyDescent="0.5">
      <c r="B104" s="12" t="s">
        <v>267</v>
      </c>
      <c r="C104" s="12"/>
      <c r="D104" s="12"/>
    </row>
    <row r="105" spans="2:4" ht="37.5" thickBot="1" x14ac:dyDescent="0.5">
      <c r="B105" s="6" t="s">
        <v>0</v>
      </c>
      <c r="C105" s="7" t="s">
        <v>1</v>
      </c>
      <c r="D105" s="13" t="s">
        <v>2</v>
      </c>
    </row>
    <row r="106" spans="2:4" ht="19" thickBot="1" x14ac:dyDescent="0.5">
      <c r="B106" s="9" t="s">
        <v>35</v>
      </c>
      <c r="C106" s="1">
        <v>41668</v>
      </c>
      <c r="D106" s="2">
        <v>947220</v>
      </c>
    </row>
    <row r="107" spans="2:4" ht="19" thickBot="1" x14ac:dyDescent="0.5">
      <c r="B107" s="9" t="s">
        <v>34</v>
      </c>
      <c r="C107" s="1">
        <v>41723</v>
      </c>
      <c r="D107" s="2">
        <v>947276</v>
      </c>
    </row>
    <row r="108" spans="2:4" ht="19" thickBot="1" x14ac:dyDescent="0.5">
      <c r="B108" s="9" t="s">
        <v>33</v>
      </c>
      <c r="C108" s="1">
        <v>41772</v>
      </c>
      <c r="D108" s="2">
        <v>947574</v>
      </c>
    </row>
    <row r="109" spans="2:4" ht="19" thickBot="1" x14ac:dyDescent="0.5">
      <c r="B109" s="9" t="s">
        <v>32</v>
      </c>
      <c r="C109" s="1">
        <v>41837</v>
      </c>
      <c r="D109" s="2">
        <v>987415</v>
      </c>
    </row>
    <row r="110" spans="2:4" ht="19" thickBot="1" x14ac:dyDescent="0.5">
      <c r="B110" s="9" t="s">
        <v>31</v>
      </c>
      <c r="C110" s="1">
        <v>41884</v>
      </c>
      <c r="D110" s="2">
        <v>995230</v>
      </c>
    </row>
    <row r="111" spans="2:4" ht="19" thickBot="1" x14ac:dyDescent="0.5">
      <c r="B111" s="9" t="s">
        <v>30</v>
      </c>
      <c r="C111" s="1">
        <v>41922</v>
      </c>
      <c r="D111" s="2">
        <v>948894</v>
      </c>
    </row>
    <row r="112" spans="2:4" ht="19" thickBot="1" x14ac:dyDescent="0.5">
      <c r="B112" s="9" t="s">
        <v>29</v>
      </c>
      <c r="C112" s="1">
        <v>41982</v>
      </c>
      <c r="D112" s="2">
        <v>912346</v>
      </c>
    </row>
    <row r="113" spans="2:4" ht="19" thickBot="1" x14ac:dyDescent="0.5">
      <c r="B113" s="9" t="s">
        <v>28</v>
      </c>
      <c r="C113" s="1">
        <v>42001</v>
      </c>
      <c r="D113" s="2">
        <v>995165</v>
      </c>
    </row>
    <row r="114" spans="2:4" ht="19" thickBot="1" x14ac:dyDescent="0.5">
      <c r="B114" s="103" t="s">
        <v>54</v>
      </c>
      <c r="C114" s="102"/>
      <c r="D114" s="101">
        <f>SUM(D106:D113)</f>
        <v>7681120</v>
      </c>
    </row>
    <row r="117" spans="2:4" ht="19" thickBot="1" x14ac:dyDescent="0.5">
      <c r="B117" s="12" t="s">
        <v>268</v>
      </c>
      <c r="C117" s="12"/>
      <c r="D117" s="12"/>
    </row>
    <row r="118" spans="2:4" ht="37.5" thickBot="1" x14ac:dyDescent="0.5">
      <c r="B118" s="15" t="s">
        <v>0</v>
      </c>
      <c r="C118" s="16" t="s">
        <v>1</v>
      </c>
      <c r="D118" s="13" t="s">
        <v>2</v>
      </c>
    </row>
    <row r="119" spans="2:4" ht="19" thickBot="1" x14ac:dyDescent="0.5">
      <c r="B119" s="9" t="s">
        <v>42</v>
      </c>
      <c r="C119" s="1">
        <v>41278</v>
      </c>
      <c r="D119" s="2">
        <v>995550</v>
      </c>
    </row>
    <row r="120" spans="2:4" ht="19" thickBot="1" x14ac:dyDescent="0.5">
      <c r="B120" s="9" t="s">
        <v>41</v>
      </c>
      <c r="C120" s="1">
        <v>41334</v>
      </c>
      <c r="D120" s="2">
        <v>996201</v>
      </c>
    </row>
    <row r="121" spans="2:4" ht="19" thickBot="1" x14ac:dyDescent="0.5">
      <c r="B121" s="9" t="s">
        <v>40</v>
      </c>
      <c r="C121" s="1">
        <v>41385</v>
      </c>
      <c r="D121" s="2">
        <v>995520</v>
      </c>
    </row>
    <row r="122" spans="2:4" ht="19" thickBot="1" x14ac:dyDescent="0.5">
      <c r="B122" s="9" t="s">
        <v>39</v>
      </c>
      <c r="C122" s="1">
        <v>41448</v>
      </c>
      <c r="D122" s="2">
        <v>995685</v>
      </c>
    </row>
    <row r="123" spans="2:4" ht="19" thickBot="1" x14ac:dyDescent="0.5">
      <c r="B123" s="9" t="s">
        <v>38</v>
      </c>
      <c r="C123" s="1">
        <v>41497</v>
      </c>
      <c r="D123" s="2">
        <v>994966</v>
      </c>
    </row>
    <row r="124" spans="2:4" ht="19" thickBot="1" x14ac:dyDescent="0.5">
      <c r="B124" s="9" t="s">
        <v>37</v>
      </c>
      <c r="C124" s="1">
        <v>41579</v>
      </c>
      <c r="D124" s="2">
        <v>898338</v>
      </c>
    </row>
    <row r="125" spans="2:4" ht="19" thickBot="1" x14ac:dyDescent="0.5">
      <c r="B125" s="9" t="s">
        <v>36</v>
      </c>
      <c r="C125" s="1">
        <v>41628</v>
      </c>
      <c r="D125" s="2">
        <v>917189</v>
      </c>
    </row>
    <row r="126" spans="2:4" ht="19" thickBot="1" x14ac:dyDescent="0.5">
      <c r="B126" s="103" t="s">
        <v>54</v>
      </c>
      <c r="C126" s="102"/>
      <c r="D126" s="101">
        <f>SUM(D119:D125)</f>
        <v>6793449</v>
      </c>
    </row>
    <row r="129" spans="2:4" ht="19" thickBot="1" x14ac:dyDescent="0.5">
      <c r="B129" s="12" t="s">
        <v>269</v>
      </c>
      <c r="C129" s="12"/>
      <c r="D129" s="12"/>
    </row>
    <row r="130" spans="2:4" ht="37.5" thickBot="1" x14ac:dyDescent="0.5">
      <c r="B130" s="6" t="s">
        <v>0</v>
      </c>
      <c r="C130" s="7" t="s">
        <v>1</v>
      </c>
      <c r="D130" s="13" t="s">
        <v>2</v>
      </c>
    </row>
    <row r="131" spans="2:4" ht="19" thickBot="1" x14ac:dyDescent="0.5">
      <c r="B131" s="9" t="s">
        <v>47</v>
      </c>
      <c r="C131" s="1">
        <v>40912</v>
      </c>
      <c r="D131" s="2">
        <v>996484</v>
      </c>
    </row>
    <row r="132" spans="2:4" ht="19" thickBot="1" x14ac:dyDescent="0.5">
      <c r="B132" s="9" t="s">
        <v>46</v>
      </c>
      <c r="C132" s="1">
        <v>41002</v>
      </c>
      <c r="D132" s="2">
        <v>997636</v>
      </c>
    </row>
    <row r="133" spans="2:4" ht="19" thickBot="1" x14ac:dyDescent="0.5">
      <c r="B133" s="9" t="s">
        <v>45</v>
      </c>
      <c r="C133" s="1">
        <v>41087</v>
      </c>
      <c r="D133" s="2">
        <v>995247</v>
      </c>
    </row>
    <row r="134" spans="2:4" ht="19" thickBot="1" x14ac:dyDescent="0.5">
      <c r="B134" s="9" t="s">
        <v>44</v>
      </c>
      <c r="C134" s="1">
        <v>41164</v>
      </c>
      <c r="D134" s="2">
        <v>947021</v>
      </c>
    </row>
    <row r="135" spans="2:4" ht="19" thickBot="1" x14ac:dyDescent="0.5">
      <c r="B135" s="9" t="s">
        <v>43</v>
      </c>
      <c r="C135" s="1">
        <v>41225</v>
      </c>
      <c r="D135" s="2">
        <v>994646</v>
      </c>
    </row>
    <row r="136" spans="2:4" ht="19" thickBot="1" x14ac:dyDescent="0.5">
      <c r="B136" s="103" t="s">
        <v>54</v>
      </c>
      <c r="C136" s="100"/>
      <c r="D136" s="101">
        <f>SUM(D131:D135)</f>
        <v>4931034</v>
      </c>
    </row>
    <row r="139" spans="2:4" ht="19" thickBot="1" x14ac:dyDescent="0.5">
      <c r="B139" s="12" t="s">
        <v>270</v>
      </c>
      <c r="C139" s="12"/>
      <c r="D139" s="12"/>
    </row>
    <row r="140" spans="2:4" ht="37.5" thickBot="1" x14ac:dyDescent="0.5">
      <c r="B140" s="6" t="s">
        <v>0</v>
      </c>
      <c r="C140" s="7" t="s">
        <v>1</v>
      </c>
      <c r="D140" s="17" t="s">
        <v>2</v>
      </c>
    </row>
    <row r="141" spans="2:4" ht="19" thickBot="1" x14ac:dyDescent="0.5">
      <c r="B141" s="9" t="s">
        <v>51</v>
      </c>
      <c r="C141" s="1">
        <v>40611</v>
      </c>
      <c r="D141" s="2">
        <v>995259</v>
      </c>
    </row>
    <row r="142" spans="2:4" ht="19" thickBot="1" x14ac:dyDescent="0.5">
      <c r="B142" s="9" t="s">
        <v>50</v>
      </c>
      <c r="C142" s="1">
        <v>40688</v>
      </c>
      <c r="D142" s="2">
        <v>994691</v>
      </c>
    </row>
    <row r="143" spans="2:4" ht="19" thickBot="1" x14ac:dyDescent="0.5">
      <c r="B143" s="9" t="s">
        <v>49</v>
      </c>
      <c r="C143" s="1">
        <v>40758</v>
      </c>
      <c r="D143" s="2">
        <v>990770</v>
      </c>
    </row>
    <row r="144" spans="2:4" ht="19" thickBot="1" x14ac:dyDescent="0.5">
      <c r="B144" s="9" t="s">
        <v>48</v>
      </c>
      <c r="C144" s="1">
        <v>40831</v>
      </c>
      <c r="D144" s="2">
        <v>949469</v>
      </c>
    </row>
    <row r="145" spans="2:5" ht="19" thickBot="1" x14ac:dyDescent="0.5">
      <c r="B145" s="103" t="s">
        <v>54</v>
      </c>
      <c r="C145" s="100"/>
      <c r="D145" s="101">
        <f>SUM(D141:D144)</f>
        <v>3930189</v>
      </c>
    </row>
    <row r="149" spans="2:5" ht="14.5" customHeight="1" x14ac:dyDescent="0.45">
      <c r="B149" s="131" t="s">
        <v>272</v>
      </c>
      <c r="C149" s="131"/>
      <c r="D149" s="131"/>
      <c r="E149" s="131"/>
    </row>
    <row r="150" spans="2:5" ht="15" customHeight="1" thickBot="1" x14ac:dyDescent="0.5">
      <c r="B150" s="132"/>
      <c r="C150" s="132"/>
      <c r="D150" s="132"/>
      <c r="E150" s="132"/>
    </row>
    <row r="151" spans="2:5" ht="37.5" thickBot="1" x14ac:dyDescent="0.5">
      <c r="B151" s="89" t="s">
        <v>0</v>
      </c>
      <c r="C151" s="90" t="s">
        <v>1</v>
      </c>
      <c r="D151" s="13" t="s">
        <v>2</v>
      </c>
      <c r="E151" s="13" t="s">
        <v>53</v>
      </c>
    </row>
    <row r="152" spans="2:5" x14ac:dyDescent="0.45">
      <c r="B152" s="93" t="s">
        <v>55</v>
      </c>
      <c r="C152" s="94">
        <v>43479</v>
      </c>
      <c r="D152" s="80">
        <v>948620</v>
      </c>
      <c r="E152" s="30"/>
    </row>
    <row r="153" spans="2:5" x14ac:dyDescent="0.45">
      <c r="B153" s="77" t="s">
        <v>56</v>
      </c>
      <c r="C153" s="57">
        <v>43507</v>
      </c>
      <c r="D153" s="25">
        <v>994968</v>
      </c>
      <c r="E153" s="32"/>
    </row>
    <row r="154" spans="2:5" x14ac:dyDescent="0.45">
      <c r="B154" s="68" t="s">
        <v>57</v>
      </c>
      <c r="C154" s="57">
        <v>43519</v>
      </c>
      <c r="D154" s="25">
        <v>938011</v>
      </c>
      <c r="E154" s="32"/>
    </row>
    <row r="155" spans="2:5" x14ac:dyDescent="0.45">
      <c r="B155" s="76" t="s">
        <v>58</v>
      </c>
      <c r="C155" s="57">
        <v>43529</v>
      </c>
      <c r="D155" s="60">
        <v>958420</v>
      </c>
      <c r="E155" s="32"/>
    </row>
    <row r="156" spans="2:5" x14ac:dyDescent="0.45">
      <c r="B156" s="76" t="s">
        <v>59</v>
      </c>
      <c r="C156" s="57">
        <v>43540</v>
      </c>
      <c r="D156" s="60">
        <v>954123</v>
      </c>
      <c r="E156" s="32"/>
    </row>
    <row r="157" spans="2:5" x14ac:dyDescent="0.45">
      <c r="B157" s="76" t="s">
        <v>60</v>
      </c>
      <c r="C157" s="57">
        <v>43559</v>
      </c>
      <c r="D157" s="60">
        <v>946111</v>
      </c>
      <c r="E157" s="32"/>
    </row>
    <row r="158" spans="2:5" x14ac:dyDescent="0.45">
      <c r="B158" s="68" t="s">
        <v>61</v>
      </c>
      <c r="C158" s="92">
        <v>43568</v>
      </c>
      <c r="D158" s="60">
        <v>996401</v>
      </c>
      <c r="E158" s="32"/>
    </row>
    <row r="159" spans="2:5" x14ac:dyDescent="0.45">
      <c r="B159" s="77" t="s">
        <v>62</v>
      </c>
      <c r="C159" s="92">
        <v>43580</v>
      </c>
      <c r="D159" s="60">
        <v>991967</v>
      </c>
      <c r="E159" s="32"/>
    </row>
    <row r="160" spans="2:5" x14ac:dyDescent="0.45">
      <c r="B160" s="76" t="s">
        <v>63</v>
      </c>
      <c r="C160" s="87">
        <v>43590</v>
      </c>
      <c r="D160" s="60">
        <v>948577</v>
      </c>
      <c r="E160" s="32"/>
    </row>
    <row r="161" spans="2:5" x14ac:dyDescent="0.45">
      <c r="B161" s="76" t="s">
        <v>64</v>
      </c>
      <c r="C161" s="57">
        <v>43602</v>
      </c>
      <c r="D161" s="60">
        <v>900451</v>
      </c>
      <c r="E161" s="32"/>
    </row>
    <row r="162" spans="2:5" ht="19" thickBot="1" x14ac:dyDescent="0.5">
      <c r="B162" s="95" t="s">
        <v>65</v>
      </c>
      <c r="C162" s="82">
        <v>43611</v>
      </c>
      <c r="D162" s="83">
        <v>0</v>
      </c>
      <c r="E162" s="37">
        <f>SUM(D152:D162)</f>
        <v>9577649</v>
      </c>
    </row>
    <row r="163" spans="2:5" ht="22" customHeight="1" x14ac:dyDescent="0.45">
      <c r="B163" s="91" t="s">
        <v>67</v>
      </c>
      <c r="C163" s="73" t="s">
        <v>66</v>
      </c>
      <c r="D163" s="86">
        <v>946939</v>
      </c>
      <c r="E163" s="41"/>
    </row>
    <row r="164" spans="2:5" x14ac:dyDescent="0.45">
      <c r="B164" s="76" t="s">
        <v>68</v>
      </c>
      <c r="C164" s="57">
        <v>43113</v>
      </c>
      <c r="D164" s="60">
        <v>950481</v>
      </c>
      <c r="E164" s="32"/>
    </row>
    <row r="165" spans="2:5" x14ac:dyDescent="0.45">
      <c r="B165" s="77" t="s">
        <v>69</v>
      </c>
      <c r="C165" s="57">
        <v>43129</v>
      </c>
      <c r="D165" s="60">
        <v>992619</v>
      </c>
      <c r="E165" s="32"/>
    </row>
    <row r="166" spans="2:5" x14ac:dyDescent="0.45">
      <c r="B166" s="68" t="s">
        <v>71</v>
      </c>
      <c r="C166" s="57" t="s">
        <v>70</v>
      </c>
      <c r="D166" s="60">
        <v>997192</v>
      </c>
      <c r="E166" s="32"/>
    </row>
    <row r="167" spans="2:5" x14ac:dyDescent="0.45">
      <c r="B167" s="76" t="s">
        <v>72</v>
      </c>
      <c r="C167" s="58">
        <v>43167</v>
      </c>
      <c r="D167" s="62">
        <v>949786</v>
      </c>
      <c r="E167" s="32"/>
    </row>
    <row r="168" spans="2:5" x14ac:dyDescent="0.45">
      <c r="B168" s="76" t="s">
        <v>73</v>
      </c>
      <c r="C168" s="58">
        <v>43192</v>
      </c>
      <c r="D168" s="62">
        <v>946579</v>
      </c>
      <c r="E168" s="32"/>
    </row>
    <row r="169" spans="2:5" x14ac:dyDescent="0.45">
      <c r="B169" s="77" t="s">
        <v>74</v>
      </c>
      <c r="C169" s="57">
        <v>43201</v>
      </c>
      <c r="D169" s="60">
        <v>952300</v>
      </c>
      <c r="E169" s="32"/>
    </row>
    <row r="170" spans="2:5" x14ac:dyDescent="0.45">
      <c r="B170" s="68" t="s">
        <v>75</v>
      </c>
      <c r="C170" s="58">
        <v>43211</v>
      </c>
      <c r="D170" s="62">
        <v>903429</v>
      </c>
      <c r="E170" s="32"/>
    </row>
    <row r="171" spans="2:5" x14ac:dyDescent="0.45">
      <c r="B171" s="77" t="s">
        <v>77</v>
      </c>
      <c r="C171" s="74" t="s">
        <v>76</v>
      </c>
      <c r="D171" s="62">
        <v>904907</v>
      </c>
      <c r="E171" s="32"/>
    </row>
    <row r="172" spans="2:5" x14ac:dyDescent="0.45">
      <c r="B172" s="76" t="s">
        <v>79</v>
      </c>
      <c r="C172" s="63" t="s">
        <v>78</v>
      </c>
      <c r="D172" s="60">
        <v>995319</v>
      </c>
      <c r="E172" s="32"/>
    </row>
    <row r="173" spans="2:5" x14ac:dyDescent="0.45">
      <c r="B173" s="68" t="s">
        <v>80</v>
      </c>
      <c r="C173" s="58">
        <v>43272</v>
      </c>
      <c r="D173" s="60">
        <v>996626</v>
      </c>
      <c r="E173" s="32"/>
    </row>
    <row r="174" spans="2:5" x14ac:dyDescent="0.45">
      <c r="B174" s="76" t="s">
        <v>81</v>
      </c>
      <c r="C174" s="58">
        <v>43284</v>
      </c>
      <c r="D174" s="62">
        <v>990352</v>
      </c>
      <c r="E174" s="32"/>
    </row>
    <row r="175" spans="2:5" x14ac:dyDescent="0.45">
      <c r="B175" s="76" t="s">
        <v>82</v>
      </c>
      <c r="C175" s="58">
        <v>43296</v>
      </c>
      <c r="D175" s="60">
        <v>907626</v>
      </c>
      <c r="E175" s="32"/>
    </row>
    <row r="176" spans="2:5" x14ac:dyDescent="0.45">
      <c r="B176" s="77" t="s">
        <v>83</v>
      </c>
      <c r="C176" s="58">
        <v>43316</v>
      </c>
      <c r="D176" s="60">
        <v>946271</v>
      </c>
      <c r="E176" s="32"/>
    </row>
    <row r="177" spans="2:5" x14ac:dyDescent="0.45">
      <c r="B177" s="68" t="s">
        <v>84</v>
      </c>
      <c r="C177" s="58">
        <v>43326</v>
      </c>
      <c r="D177" s="60">
        <v>993565</v>
      </c>
      <c r="E177" s="32"/>
    </row>
    <row r="178" spans="2:5" x14ac:dyDescent="0.45">
      <c r="B178" s="76" t="s">
        <v>86</v>
      </c>
      <c r="C178" s="63" t="s">
        <v>85</v>
      </c>
      <c r="D178" s="60">
        <v>994407</v>
      </c>
      <c r="E178" s="32"/>
    </row>
    <row r="179" spans="2:5" x14ac:dyDescent="0.45">
      <c r="B179" s="77" t="s">
        <v>87</v>
      </c>
      <c r="C179" s="87">
        <v>43348</v>
      </c>
      <c r="D179" s="60">
        <v>993633</v>
      </c>
      <c r="E179" s="32"/>
    </row>
    <row r="180" spans="2:5" x14ac:dyDescent="0.45">
      <c r="B180" s="68" t="s">
        <v>88</v>
      </c>
      <c r="C180" s="87">
        <v>43359</v>
      </c>
      <c r="D180" s="60">
        <v>995101</v>
      </c>
      <c r="E180" s="32"/>
    </row>
    <row r="181" spans="2:5" x14ac:dyDescent="0.45">
      <c r="B181" s="77" t="s">
        <v>89</v>
      </c>
      <c r="C181" s="87">
        <v>43379</v>
      </c>
      <c r="D181" s="60">
        <v>946968</v>
      </c>
      <c r="E181" s="32"/>
    </row>
    <row r="182" spans="2:5" x14ac:dyDescent="0.45">
      <c r="B182" s="76" t="s">
        <v>90</v>
      </c>
      <c r="C182" s="87">
        <v>43388</v>
      </c>
      <c r="D182" s="60">
        <v>992162</v>
      </c>
      <c r="E182" s="32"/>
    </row>
    <row r="183" spans="2:5" x14ac:dyDescent="0.45">
      <c r="B183" s="68" t="s">
        <v>91</v>
      </c>
      <c r="C183" s="87">
        <v>43399</v>
      </c>
      <c r="D183" s="60">
        <v>948289</v>
      </c>
      <c r="E183" s="32"/>
    </row>
    <row r="184" spans="2:5" x14ac:dyDescent="0.45">
      <c r="B184" s="77" t="s">
        <v>92</v>
      </c>
      <c r="C184" s="87">
        <v>43409</v>
      </c>
      <c r="D184" s="60">
        <v>948412</v>
      </c>
      <c r="E184" s="32"/>
    </row>
    <row r="185" spans="2:5" x14ac:dyDescent="0.45">
      <c r="B185" s="76" t="s">
        <v>93</v>
      </c>
      <c r="C185" s="87">
        <v>43419</v>
      </c>
      <c r="D185" s="60">
        <v>947213</v>
      </c>
      <c r="E185" s="32"/>
    </row>
    <row r="186" spans="2:5" x14ac:dyDescent="0.45">
      <c r="B186" s="77" t="s">
        <v>94</v>
      </c>
      <c r="C186" s="87">
        <v>43437</v>
      </c>
      <c r="D186" s="60">
        <v>947640</v>
      </c>
      <c r="E186" s="32"/>
    </row>
    <row r="187" spans="2:5" x14ac:dyDescent="0.45">
      <c r="B187" s="68" t="s">
        <v>95</v>
      </c>
      <c r="C187" s="87">
        <v>43444</v>
      </c>
      <c r="D187" s="60">
        <v>945356</v>
      </c>
      <c r="E187" s="32"/>
    </row>
    <row r="188" spans="2:5" ht="19" thickBot="1" x14ac:dyDescent="0.5">
      <c r="B188" s="81" t="s">
        <v>96</v>
      </c>
      <c r="C188" s="88">
        <v>43461</v>
      </c>
      <c r="D188" s="83">
        <v>952211</v>
      </c>
      <c r="E188" s="37">
        <f>SUM(D163:D188)</f>
        <v>24985383</v>
      </c>
    </row>
    <row r="189" spans="2:5" x14ac:dyDescent="0.45">
      <c r="B189" s="84" t="s">
        <v>97</v>
      </c>
      <c r="C189" s="85">
        <v>42747</v>
      </c>
      <c r="D189" s="86">
        <v>950339</v>
      </c>
      <c r="E189" s="41"/>
    </row>
    <row r="190" spans="2:5" x14ac:dyDescent="0.45">
      <c r="B190" s="67" t="s">
        <v>98</v>
      </c>
      <c r="C190" s="58">
        <v>42764</v>
      </c>
      <c r="D190" s="60">
        <v>981581</v>
      </c>
      <c r="E190" s="32"/>
    </row>
    <row r="191" spans="2:5" x14ac:dyDescent="0.45">
      <c r="B191" s="68" t="s">
        <v>99</v>
      </c>
      <c r="C191" s="58">
        <v>42772</v>
      </c>
      <c r="D191" s="60">
        <v>996846</v>
      </c>
      <c r="E191" s="32"/>
    </row>
    <row r="192" spans="2:5" x14ac:dyDescent="0.45">
      <c r="B192" s="67" t="s">
        <v>100</v>
      </c>
      <c r="C192" s="58">
        <v>42784</v>
      </c>
      <c r="D192" s="60">
        <v>911989</v>
      </c>
      <c r="E192" s="32"/>
    </row>
    <row r="193" spans="2:5" x14ac:dyDescent="0.45">
      <c r="B193" s="76" t="s">
        <v>101</v>
      </c>
      <c r="C193" s="58">
        <v>42793</v>
      </c>
      <c r="D193" s="60">
        <v>995182</v>
      </c>
      <c r="E193" s="32"/>
    </row>
    <row r="194" spans="2:5" x14ac:dyDescent="0.45">
      <c r="B194" s="68" t="s">
        <v>102</v>
      </c>
      <c r="C194" s="58">
        <v>42817</v>
      </c>
      <c r="D194" s="60">
        <v>978596</v>
      </c>
      <c r="E194" s="32"/>
    </row>
    <row r="195" spans="2:5" x14ac:dyDescent="0.45">
      <c r="B195" s="76" t="s">
        <v>103</v>
      </c>
      <c r="C195" s="58">
        <v>42839</v>
      </c>
      <c r="D195" s="61">
        <v>995360</v>
      </c>
      <c r="E195" s="32"/>
    </row>
    <row r="196" spans="2:5" x14ac:dyDescent="0.45">
      <c r="B196" s="68" t="s">
        <v>104</v>
      </c>
      <c r="C196" s="58">
        <v>42857</v>
      </c>
      <c r="D196" s="60">
        <v>950820</v>
      </c>
      <c r="E196" s="32"/>
    </row>
    <row r="197" spans="2:5" x14ac:dyDescent="0.45">
      <c r="B197" s="67" t="s">
        <v>105</v>
      </c>
      <c r="C197" s="58">
        <v>42895</v>
      </c>
      <c r="D197" s="60">
        <v>988567</v>
      </c>
      <c r="E197" s="32"/>
    </row>
    <row r="198" spans="2:5" x14ac:dyDescent="0.45">
      <c r="B198" s="67" t="s">
        <v>106</v>
      </c>
      <c r="C198" s="58" t="s">
        <v>118</v>
      </c>
      <c r="D198" s="60">
        <v>620717</v>
      </c>
      <c r="E198" s="32"/>
    </row>
    <row r="199" spans="2:5" x14ac:dyDescent="0.45">
      <c r="B199" s="67" t="s">
        <v>107</v>
      </c>
      <c r="C199" s="58">
        <v>42944</v>
      </c>
      <c r="D199" s="60">
        <v>994508</v>
      </c>
      <c r="E199" s="32"/>
    </row>
    <row r="200" spans="2:5" x14ac:dyDescent="0.45">
      <c r="B200" s="77" t="s">
        <v>108</v>
      </c>
      <c r="C200" s="58">
        <v>42968</v>
      </c>
      <c r="D200" s="60">
        <v>912305</v>
      </c>
      <c r="E200" s="32"/>
    </row>
    <row r="201" spans="2:5" x14ac:dyDescent="0.45">
      <c r="B201" s="68" t="s">
        <v>109</v>
      </c>
      <c r="C201" s="57">
        <v>42998</v>
      </c>
      <c r="D201" s="60">
        <v>948409</v>
      </c>
      <c r="E201" s="32"/>
    </row>
    <row r="202" spans="2:5" x14ac:dyDescent="0.45">
      <c r="B202" s="77" t="s">
        <v>110</v>
      </c>
      <c r="C202" s="57">
        <v>43005</v>
      </c>
      <c r="D202" s="60">
        <v>952446</v>
      </c>
      <c r="E202" s="32"/>
    </row>
    <row r="203" spans="2:5" x14ac:dyDescent="0.45">
      <c r="B203" s="76" t="s">
        <v>111</v>
      </c>
      <c r="C203" s="57">
        <v>43015</v>
      </c>
      <c r="D203" s="60">
        <v>904534</v>
      </c>
      <c r="E203" s="32"/>
    </row>
    <row r="204" spans="2:5" x14ac:dyDescent="0.45">
      <c r="B204" s="77" t="s">
        <v>112</v>
      </c>
      <c r="C204" s="57">
        <v>43022</v>
      </c>
      <c r="D204" s="60">
        <v>903776</v>
      </c>
      <c r="E204" s="32"/>
    </row>
    <row r="205" spans="2:5" x14ac:dyDescent="0.45">
      <c r="B205" s="68" t="s">
        <v>113</v>
      </c>
      <c r="C205" s="63" t="s">
        <v>119</v>
      </c>
      <c r="D205" s="60">
        <v>947708</v>
      </c>
      <c r="E205" s="32"/>
    </row>
    <row r="206" spans="2:5" x14ac:dyDescent="0.45">
      <c r="B206" s="76" t="s">
        <v>114</v>
      </c>
      <c r="C206" s="63" t="s">
        <v>120</v>
      </c>
      <c r="D206" s="60">
        <v>947710</v>
      </c>
      <c r="E206" s="32"/>
    </row>
    <row r="207" spans="2:5" x14ac:dyDescent="0.45">
      <c r="B207" s="77" t="s">
        <v>115</v>
      </c>
      <c r="C207" s="63">
        <v>43065</v>
      </c>
      <c r="D207" s="60">
        <v>948972</v>
      </c>
      <c r="E207" s="32"/>
    </row>
    <row r="208" spans="2:5" x14ac:dyDescent="0.45">
      <c r="B208" s="68" t="s">
        <v>116</v>
      </c>
      <c r="C208" s="57">
        <v>43077</v>
      </c>
      <c r="D208" s="60">
        <v>996005</v>
      </c>
      <c r="E208" s="32"/>
    </row>
    <row r="209" spans="2:5" ht="19" thickBot="1" x14ac:dyDescent="0.5">
      <c r="B209" s="81" t="s">
        <v>117</v>
      </c>
      <c r="C209" s="82">
        <v>43097</v>
      </c>
      <c r="D209" s="83">
        <v>905546</v>
      </c>
      <c r="E209" s="37">
        <f>SUM(D189:D209)</f>
        <v>19731916</v>
      </c>
    </row>
    <row r="210" spans="2:5" ht="24.5" customHeight="1" x14ac:dyDescent="0.45">
      <c r="B210" s="72" t="s">
        <v>121</v>
      </c>
      <c r="C210" s="73">
        <v>42374</v>
      </c>
      <c r="D210" s="40">
        <v>946343</v>
      </c>
      <c r="E210" s="41"/>
    </row>
    <row r="211" spans="2:5" x14ac:dyDescent="0.45">
      <c r="B211" s="65" t="s">
        <v>122</v>
      </c>
      <c r="C211" s="57">
        <v>42382</v>
      </c>
      <c r="D211" s="25">
        <v>948243</v>
      </c>
      <c r="E211" s="32"/>
    </row>
    <row r="212" spans="2:5" x14ac:dyDescent="0.45">
      <c r="B212" s="68" t="s">
        <v>123</v>
      </c>
      <c r="C212" s="57">
        <v>42392</v>
      </c>
      <c r="D212" s="23">
        <f>'[2]Lifting Schedule'!$L$347</f>
        <v>947132</v>
      </c>
      <c r="E212" s="32"/>
    </row>
    <row r="213" spans="2:5" x14ac:dyDescent="0.45">
      <c r="B213" s="67" t="s">
        <v>124</v>
      </c>
      <c r="C213" s="57">
        <v>42411</v>
      </c>
      <c r="D213" s="27">
        <v>948169</v>
      </c>
      <c r="E213" s="32"/>
    </row>
    <row r="214" spans="2:5" ht="37" x14ac:dyDescent="0.45">
      <c r="B214" s="68" t="s">
        <v>125</v>
      </c>
      <c r="C214" s="57">
        <v>42419</v>
      </c>
      <c r="D214" s="60">
        <v>903043</v>
      </c>
      <c r="E214" s="32"/>
    </row>
    <row r="215" spans="2:5" x14ac:dyDescent="0.45">
      <c r="B215" s="65" t="s">
        <v>126</v>
      </c>
      <c r="C215" s="57">
        <v>42429</v>
      </c>
      <c r="D215" s="25">
        <v>948572</v>
      </c>
      <c r="E215" s="32"/>
    </row>
    <row r="216" spans="2:5" x14ac:dyDescent="0.45">
      <c r="B216" s="68" t="s">
        <v>127</v>
      </c>
      <c r="C216" s="58">
        <v>42524</v>
      </c>
      <c r="D216" s="62">
        <v>995490</v>
      </c>
      <c r="E216" s="32"/>
    </row>
    <row r="217" spans="2:5" x14ac:dyDescent="0.45">
      <c r="B217" s="76" t="s">
        <v>128</v>
      </c>
      <c r="C217" s="58">
        <v>42534</v>
      </c>
      <c r="D217" s="60">
        <v>947957</v>
      </c>
      <c r="E217" s="32"/>
    </row>
    <row r="218" spans="2:5" x14ac:dyDescent="0.45">
      <c r="B218" s="77" t="s">
        <v>129</v>
      </c>
      <c r="C218" s="58">
        <v>42544</v>
      </c>
      <c r="D218" s="60">
        <v>995367</v>
      </c>
      <c r="E218" s="32"/>
    </row>
    <row r="219" spans="2:5" x14ac:dyDescent="0.45">
      <c r="B219" s="76" t="s">
        <v>130</v>
      </c>
      <c r="C219" s="58">
        <v>42558</v>
      </c>
      <c r="D219" s="60">
        <v>991354</v>
      </c>
      <c r="E219" s="32"/>
    </row>
    <row r="220" spans="2:5" ht="37" x14ac:dyDescent="0.45">
      <c r="B220" s="68" t="s">
        <v>131</v>
      </c>
      <c r="C220" s="58">
        <v>42571</v>
      </c>
      <c r="D220" s="60">
        <v>930229</v>
      </c>
      <c r="E220" s="32"/>
    </row>
    <row r="221" spans="2:5" x14ac:dyDescent="0.45">
      <c r="B221" s="68" t="s">
        <v>132</v>
      </c>
      <c r="C221" s="58">
        <v>42583</v>
      </c>
      <c r="D221" s="62">
        <v>939630</v>
      </c>
      <c r="E221" s="32"/>
    </row>
    <row r="222" spans="2:5" x14ac:dyDescent="0.45">
      <c r="B222" s="76" t="s">
        <v>133</v>
      </c>
      <c r="C222" s="58">
        <v>42602</v>
      </c>
      <c r="D222" s="62">
        <v>946750</v>
      </c>
      <c r="E222" s="32"/>
    </row>
    <row r="223" spans="2:5" x14ac:dyDescent="0.45">
      <c r="B223" s="68" t="s">
        <v>134</v>
      </c>
      <c r="C223" s="58">
        <v>42611</v>
      </c>
      <c r="D223" s="62">
        <v>1048332</v>
      </c>
      <c r="E223" s="32"/>
    </row>
    <row r="224" spans="2:5" ht="37" x14ac:dyDescent="0.45">
      <c r="B224" s="68" t="s">
        <v>135</v>
      </c>
      <c r="C224" s="75">
        <v>42629</v>
      </c>
      <c r="D224" s="62">
        <v>993814</v>
      </c>
      <c r="E224" s="32"/>
    </row>
    <row r="225" spans="2:5" x14ac:dyDescent="0.45">
      <c r="B225" s="68" t="s">
        <v>136</v>
      </c>
      <c r="C225" s="75">
        <v>42640</v>
      </c>
      <c r="D225" s="62">
        <v>964279</v>
      </c>
      <c r="E225" s="32"/>
    </row>
    <row r="226" spans="2:5" x14ac:dyDescent="0.45">
      <c r="B226" s="68" t="s">
        <v>137</v>
      </c>
      <c r="C226" s="75">
        <v>42646</v>
      </c>
      <c r="D226" s="62">
        <v>973002</v>
      </c>
      <c r="E226" s="32"/>
    </row>
    <row r="227" spans="2:5" ht="37" x14ac:dyDescent="0.45">
      <c r="B227" s="68" t="s">
        <v>138</v>
      </c>
      <c r="C227" s="75">
        <v>42656</v>
      </c>
      <c r="D227" s="62">
        <v>954472</v>
      </c>
      <c r="E227" s="32"/>
    </row>
    <row r="228" spans="2:5" x14ac:dyDescent="0.45">
      <c r="B228" s="68" t="s">
        <v>139</v>
      </c>
      <c r="C228" s="75">
        <v>42679</v>
      </c>
      <c r="D228" s="61">
        <v>995786</v>
      </c>
      <c r="E228" s="32"/>
    </row>
    <row r="229" spans="2:5" x14ac:dyDescent="0.45">
      <c r="B229" s="76" t="s">
        <v>140</v>
      </c>
      <c r="C229" s="75">
        <v>42698</v>
      </c>
      <c r="D229" s="62">
        <v>985072</v>
      </c>
      <c r="E229" s="32"/>
    </row>
    <row r="230" spans="2:5" ht="29" customHeight="1" x14ac:dyDescent="0.45">
      <c r="B230" s="68" t="s">
        <v>141</v>
      </c>
      <c r="C230" s="75">
        <v>42711</v>
      </c>
      <c r="D230" s="61">
        <v>996121</v>
      </c>
      <c r="E230" s="32"/>
    </row>
    <row r="231" spans="2:5" x14ac:dyDescent="0.45">
      <c r="B231" s="68" t="s">
        <v>142</v>
      </c>
      <c r="C231" s="75">
        <v>42720</v>
      </c>
      <c r="D231" s="62">
        <v>974394</v>
      </c>
      <c r="E231" s="32"/>
    </row>
    <row r="232" spans="2:5" ht="29" customHeight="1" thickBot="1" x14ac:dyDescent="0.5">
      <c r="B232" s="69" t="s">
        <v>17</v>
      </c>
      <c r="C232" s="78">
        <v>42731</v>
      </c>
      <c r="D232" s="79">
        <v>984163</v>
      </c>
      <c r="E232" s="37">
        <f>SUM(D210:D232)</f>
        <v>22257714</v>
      </c>
    </row>
    <row r="233" spans="2:5" ht="26" customHeight="1" x14ac:dyDescent="0.45">
      <c r="B233" s="72" t="s">
        <v>143</v>
      </c>
      <c r="C233" s="73">
        <v>42011</v>
      </c>
      <c r="D233" s="40">
        <v>951199</v>
      </c>
      <c r="E233" s="41"/>
    </row>
    <row r="234" spans="2:5" ht="29" customHeight="1" x14ac:dyDescent="0.45">
      <c r="B234" s="65" t="s">
        <v>144</v>
      </c>
      <c r="C234" s="57">
        <v>42020</v>
      </c>
      <c r="D234" s="25">
        <v>982172</v>
      </c>
      <c r="E234" s="32"/>
    </row>
    <row r="235" spans="2:5" x14ac:dyDescent="0.45">
      <c r="B235" s="66" t="s">
        <v>145</v>
      </c>
      <c r="C235" s="58">
        <v>42030</v>
      </c>
      <c r="D235" s="23">
        <v>996194</v>
      </c>
      <c r="E235" s="32"/>
    </row>
    <row r="236" spans="2:5" ht="24" customHeight="1" x14ac:dyDescent="0.45">
      <c r="B236" s="67" t="s">
        <v>146</v>
      </c>
      <c r="C236" s="57">
        <v>42049</v>
      </c>
      <c r="D236" s="27">
        <v>995607</v>
      </c>
      <c r="E236" s="32"/>
    </row>
    <row r="237" spans="2:5" x14ac:dyDescent="0.45">
      <c r="B237" s="67" t="s">
        <v>147</v>
      </c>
      <c r="C237" s="57">
        <v>42058</v>
      </c>
      <c r="D237" s="27">
        <v>994182</v>
      </c>
      <c r="E237" s="32"/>
    </row>
    <row r="238" spans="2:5" ht="29" customHeight="1" x14ac:dyDescent="0.45">
      <c r="B238" s="65" t="s">
        <v>148</v>
      </c>
      <c r="C238" s="51">
        <v>42069</v>
      </c>
      <c r="D238" s="25">
        <v>914963</v>
      </c>
      <c r="E238" s="32"/>
    </row>
    <row r="239" spans="2:5" x14ac:dyDescent="0.45">
      <c r="B239" s="67" t="s">
        <v>149</v>
      </c>
      <c r="C239" s="51">
        <v>42078</v>
      </c>
      <c r="D239" s="27">
        <v>903985</v>
      </c>
      <c r="E239" s="32"/>
    </row>
    <row r="240" spans="2:5" x14ac:dyDescent="0.45">
      <c r="B240" s="68" t="s">
        <v>150</v>
      </c>
      <c r="C240" s="58">
        <v>42097</v>
      </c>
      <c r="D240" s="59">
        <v>995829</v>
      </c>
      <c r="E240" s="32"/>
    </row>
    <row r="241" spans="2:5" ht="37" x14ac:dyDescent="0.45">
      <c r="B241" s="67" t="s">
        <v>151</v>
      </c>
      <c r="C241" s="58">
        <v>42105</v>
      </c>
      <c r="D241" s="59">
        <v>995301</v>
      </c>
      <c r="E241" s="32"/>
    </row>
    <row r="242" spans="2:5" x14ac:dyDescent="0.45">
      <c r="B242" s="68" t="s">
        <v>152</v>
      </c>
      <c r="C242" s="58">
        <v>42114</v>
      </c>
      <c r="D242" s="59">
        <v>996349</v>
      </c>
      <c r="E242" s="32"/>
    </row>
    <row r="243" spans="2:5" x14ac:dyDescent="0.45">
      <c r="B243" s="68" t="s">
        <v>153</v>
      </c>
      <c r="C243" s="57">
        <v>42123</v>
      </c>
      <c r="D243" s="59">
        <v>997652</v>
      </c>
      <c r="E243" s="32"/>
    </row>
    <row r="244" spans="2:5" ht="37" x14ac:dyDescent="0.45">
      <c r="B244" s="68" t="s">
        <v>154</v>
      </c>
      <c r="C244" s="57">
        <v>42131</v>
      </c>
      <c r="D244" s="59">
        <v>903422</v>
      </c>
      <c r="E244" s="32"/>
    </row>
    <row r="245" spans="2:5" x14ac:dyDescent="0.45">
      <c r="B245" s="68" t="s">
        <v>155</v>
      </c>
      <c r="C245" s="57">
        <v>42141</v>
      </c>
      <c r="D245" s="59">
        <v>948320</v>
      </c>
      <c r="E245" s="32"/>
    </row>
    <row r="246" spans="2:5" x14ac:dyDescent="0.45">
      <c r="B246" s="68" t="s">
        <v>156</v>
      </c>
      <c r="C246" s="58">
        <v>42159</v>
      </c>
      <c r="D246" s="23">
        <v>948010</v>
      </c>
      <c r="E246" s="32"/>
    </row>
    <row r="247" spans="2:5" ht="37" x14ac:dyDescent="0.45">
      <c r="B247" s="68" t="s">
        <v>157</v>
      </c>
      <c r="C247" s="58">
        <v>42168</v>
      </c>
      <c r="D247" s="23">
        <v>946710</v>
      </c>
      <c r="E247" s="32"/>
    </row>
    <row r="248" spans="2:5" x14ac:dyDescent="0.45">
      <c r="B248" s="68" t="s">
        <v>158</v>
      </c>
      <c r="C248" s="58">
        <v>42176</v>
      </c>
      <c r="D248" s="60">
        <v>946552</v>
      </c>
      <c r="E248" s="32"/>
    </row>
    <row r="249" spans="2:5" x14ac:dyDescent="0.45">
      <c r="B249" s="68" t="s">
        <v>159</v>
      </c>
      <c r="C249" s="58">
        <v>42194</v>
      </c>
      <c r="D249" s="27">
        <v>903076</v>
      </c>
      <c r="E249" s="32"/>
    </row>
    <row r="250" spans="2:5" x14ac:dyDescent="0.45">
      <c r="B250" s="68" t="s">
        <v>160</v>
      </c>
      <c r="C250" s="57">
        <v>42207</v>
      </c>
      <c r="D250" s="27">
        <v>900519</v>
      </c>
      <c r="E250" s="32"/>
    </row>
    <row r="251" spans="2:5" ht="37" x14ac:dyDescent="0.45">
      <c r="B251" s="68" t="s">
        <v>161</v>
      </c>
      <c r="C251" s="58">
        <v>42221</v>
      </c>
      <c r="D251" s="27">
        <v>947913</v>
      </c>
      <c r="E251" s="32"/>
    </row>
    <row r="252" spans="2:5" x14ac:dyDescent="0.45">
      <c r="B252" s="68" t="s">
        <v>162</v>
      </c>
      <c r="C252" s="58">
        <v>42231</v>
      </c>
      <c r="D252" s="27">
        <v>951150</v>
      </c>
      <c r="E252" s="32"/>
    </row>
    <row r="253" spans="2:5" ht="37" x14ac:dyDescent="0.45">
      <c r="B253" s="68" t="s">
        <v>163</v>
      </c>
      <c r="C253" s="58">
        <v>42239</v>
      </c>
      <c r="D253" s="60">
        <v>936456</v>
      </c>
      <c r="E253" s="32"/>
    </row>
    <row r="254" spans="2:5" x14ac:dyDescent="0.45">
      <c r="B254" s="68" t="s">
        <v>164</v>
      </c>
      <c r="C254" s="58">
        <v>42247</v>
      </c>
      <c r="D254" s="60">
        <v>947391</v>
      </c>
      <c r="E254" s="32"/>
    </row>
    <row r="255" spans="2:5" x14ac:dyDescent="0.45">
      <c r="B255" s="68" t="s">
        <v>165</v>
      </c>
      <c r="C255" s="58">
        <v>42266</v>
      </c>
      <c r="D255" s="60">
        <v>949977</v>
      </c>
      <c r="E255" s="32"/>
    </row>
    <row r="256" spans="2:5" ht="37" x14ac:dyDescent="0.45">
      <c r="B256" s="68" t="s">
        <v>166</v>
      </c>
      <c r="C256" s="58">
        <v>42274</v>
      </c>
      <c r="D256" s="61">
        <v>948161</v>
      </c>
      <c r="E256" s="32"/>
    </row>
    <row r="257" spans="2:5" x14ac:dyDescent="0.45">
      <c r="B257" s="68" t="s">
        <v>167</v>
      </c>
      <c r="C257" s="58">
        <v>42283</v>
      </c>
      <c r="D257" s="61">
        <v>952198</v>
      </c>
      <c r="E257" s="32"/>
    </row>
    <row r="258" spans="2:5" x14ac:dyDescent="0.45">
      <c r="B258" s="68" t="s">
        <v>168</v>
      </c>
      <c r="C258" s="58">
        <v>42294</v>
      </c>
      <c r="D258" s="61">
        <v>946646</v>
      </c>
      <c r="E258" s="32"/>
    </row>
    <row r="259" spans="2:5" x14ac:dyDescent="0.45">
      <c r="B259" s="68" t="s">
        <v>169</v>
      </c>
      <c r="C259" s="58">
        <v>42300</v>
      </c>
      <c r="D259" s="62">
        <v>947828</v>
      </c>
      <c r="E259" s="32"/>
    </row>
    <row r="260" spans="2:5" ht="24.5" customHeight="1" x14ac:dyDescent="0.45">
      <c r="B260" s="68" t="s">
        <v>170</v>
      </c>
      <c r="C260" s="58">
        <v>42311</v>
      </c>
      <c r="D260" s="62">
        <v>947677</v>
      </c>
      <c r="E260" s="32"/>
    </row>
    <row r="261" spans="2:5" x14ac:dyDescent="0.45">
      <c r="B261" s="68" t="s">
        <v>171</v>
      </c>
      <c r="C261" s="58">
        <v>42319</v>
      </c>
      <c r="D261" s="62">
        <v>948439</v>
      </c>
      <c r="E261" s="32"/>
    </row>
    <row r="262" spans="2:5" x14ac:dyDescent="0.45">
      <c r="B262" s="68" t="s">
        <v>172</v>
      </c>
      <c r="C262" s="57">
        <v>42328</v>
      </c>
      <c r="D262" s="27">
        <v>947768</v>
      </c>
      <c r="E262" s="32"/>
    </row>
    <row r="263" spans="2:5" ht="19.5" customHeight="1" x14ac:dyDescent="0.45">
      <c r="B263" s="68" t="s">
        <v>173</v>
      </c>
      <c r="C263" s="57">
        <v>42337</v>
      </c>
      <c r="D263" s="27">
        <v>948678</v>
      </c>
      <c r="E263" s="32"/>
    </row>
    <row r="264" spans="2:5" x14ac:dyDescent="0.45">
      <c r="B264" s="68" t="s">
        <v>174</v>
      </c>
      <c r="C264" s="63" t="s">
        <v>176</v>
      </c>
      <c r="D264" s="64">
        <v>948057</v>
      </c>
      <c r="E264" s="32"/>
    </row>
    <row r="265" spans="2:5" ht="19" thickBot="1" x14ac:dyDescent="0.5">
      <c r="B265" s="69" t="s">
        <v>175</v>
      </c>
      <c r="C265" s="70">
        <v>42365</v>
      </c>
      <c r="D265" s="71">
        <v>948753</v>
      </c>
      <c r="E265" s="37">
        <f>SUM(D233:D265)</f>
        <v>31437134</v>
      </c>
    </row>
    <row r="266" spans="2:5" x14ac:dyDescent="0.45">
      <c r="B266" s="48" t="s">
        <v>177</v>
      </c>
      <c r="C266" s="39">
        <v>41647</v>
      </c>
      <c r="D266" s="40">
        <v>995221</v>
      </c>
      <c r="E266" s="41"/>
    </row>
    <row r="267" spans="2:5" x14ac:dyDescent="0.45">
      <c r="B267" s="44" t="s">
        <v>178</v>
      </c>
      <c r="C267" s="24">
        <v>41657</v>
      </c>
      <c r="D267" s="25">
        <v>942711</v>
      </c>
      <c r="E267" s="32"/>
    </row>
    <row r="268" spans="2:5" x14ac:dyDescent="0.45">
      <c r="B268" s="44" t="s">
        <v>179</v>
      </c>
      <c r="C268" s="24">
        <v>41676</v>
      </c>
      <c r="D268" s="25">
        <v>984888</v>
      </c>
      <c r="E268" s="32"/>
    </row>
    <row r="269" spans="2:5" ht="37" x14ac:dyDescent="0.45">
      <c r="B269" s="44" t="s">
        <v>180</v>
      </c>
      <c r="C269" s="24">
        <v>41686</v>
      </c>
      <c r="D269" s="25">
        <v>994273</v>
      </c>
      <c r="E269" s="32"/>
    </row>
    <row r="270" spans="2:5" x14ac:dyDescent="0.45">
      <c r="B270" s="44" t="s">
        <v>181</v>
      </c>
      <c r="C270" s="24">
        <v>41695</v>
      </c>
      <c r="D270" s="25">
        <v>994758</v>
      </c>
      <c r="E270" s="32"/>
    </row>
    <row r="271" spans="2:5" x14ac:dyDescent="0.45">
      <c r="B271" s="44" t="s">
        <v>182</v>
      </c>
      <c r="C271" s="24">
        <v>41704</v>
      </c>
      <c r="D271" s="23">
        <v>994540</v>
      </c>
      <c r="E271" s="32"/>
    </row>
    <row r="272" spans="2:5" ht="37" x14ac:dyDescent="0.45">
      <c r="B272" s="50" t="s">
        <v>183</v>
      </c>
      <c r="C272" s="24">
        <v>41713</v>
      </c>
      <c r="D272" s="23">
        <v>950225</v>
      </c>
      <c r="E272" s="32"/>
    </row>
    <row r="273" spans="2:5" x14ac:dyDescent="0.45">
      <c r="B273" s="44" t="s">
        <v>184</v>
      </c>
      <c r="C273" s="24">
        <v>41734</v>
      </c>
      <c r="D273" s="25">
        <v>947131</v>
      </c>
      <c r="E273" s="32"/>
    </row>
    <row r="274" spans="2:5" x14ac:dyDescent="0.45">
      <c r="B274" s="44" t="s">
        <v>185</v>
      </c>
      <c r="C274" s="24">
        <v>41742</v>
      </c>
      <c r="D274" s="23">
        <v>947081</v>
      </c>
      <c r="E274" s="32"/>
    </row>
    <row r="275" spans="2:5" ht="23.5" customHeight="1" x14ac:dyDescent="0.45">
      <c r="B275" s="50" t="s">
        <v>186</v>
      </c>
      <c r="C275" s="24">
        <v>41752</v>
      </c>
      <c r="D275" s="23">
        <v>995460</v>
      </c>
      <c r="E275" s="32"/>
    </row>
    <row r="276" spans="2:5" x14ac:dyDescent="0.45">
      <c r="B276" s="50" t="s">
        <v>187</v>
      </c>
      <c r="C276" s="24">
        <v>41762</v>
      </c>
      <c r="D276" s="25">
        <v>994912</v>
      </c>
      <c r="E276" s="32"/>
    </row>
    <row r="277" spans="2:5" x14ac:dyDescent="0.45">
      <c r="B277" s="44" t="s">
        <v>188</v>
      </c>
      <c r="C277" s="24">
        <v>41780</v>
      </c>
      <c r="D277" s="23">
        <v>995070</v>
      </c>
      <c r="E277" s="32"/>
    </row>
    <row r="278" spans="2:5" ht="24" customHeight="1" x14ac:dyDescent="0.45">
      <c r="B278" s="52" t="s">
        <v>189</v>
      </c>
      <c r="C278" s="51">
        <v>41791</v>
      </c>
      <c r="D278" s="23">
        <v>994352</v>
      </c>
      <c r="E278" s="32"/>
    </row>
    <row r="279" spans="2:5" x14ac:dyDescent="0.45">
      <c r="B279" s="52" t="s">
        <v>190</v>
      </c>
      <c r="C279" s="24">
        <v>41799</v>
      </c>
      <c r="D279" s="23">
        <v>948061</v>
      </c>
      <c r="E279" s="32"/>
    </row>
    <row r="280" spans="2:5" x14ac:dyDescent="0.45">
      <c r="B280" s="52" t="s">
        <v>191</v>
      </c>
      <c r="C280" s="24">
        <v>41808</v>
      </c>
      <c r="D280" s="23">
        <v>973810</v>
      </c>
      <c r="E280" s="32"/>
    </row>
    <row r="281" spans="2:5" x14ac:dyDescent="0.45">
      <c r="B281" s="52" t="s">
        <v>192</v>
      </c>
      <c r="C281" s="24">
        <v>41817</v>
      </c>
      <c r="D281" s="23">
        <v>976094</v>
      </c>
      <c r="E281" s="32"/>
    </row>
    <row r="282" spans="2:5" ht="25.5" customHeight="1" x14ac:dyDescent="0.45">
      <c r="B282" s="52" t="s">
        <v>193</v>
      </c>
      <c r="C282" s="24">
        <v>41828</v>
      </c>
      <c r="D282" s="23">
        <v>927568</v>
      </c>
      <c r="E282" s="32"/>
    </row>
    <row r="283" spans="2:5" x14ac:dyDescent="0.45">
      <c r="B283" s="50" t="s">
        <v>194</v>
      </c>
      <c r="C283" s="24">
        <v>41846</v>
      </c>
      <c r="D283" s="23">
        <v>995069</v>
      </c>
      <c r="E283" s="32"/>
    </row>
    <row r="284" spans="2:5" x14ac:dyDescent="0.45">
      <c r="B284" s="53" t="s">
        <v>195</v>
      </c>
      <c r="C284" s="24">
        <v>41856</v>
      </c>
      <c r="D284" s="23">
        <v>995269</v>
      </c>
      <c r="E284" s="32"/>
    </row>
    <row r="285" spans="2:5" ht="26" customHeight="1" x14ac:dyDescent="0.45">
      <c r="B285" s="34" t="s">
        <v>196</v>
      </c>
      <c r="C285" s="24">
        <v>41865</v>
      </c>
      <c r="D285" s="25">
        <v>950577</v>
      </c>
      <c r="E285" s="32"/>
    </row>
    <row r="286" spans="2:5" x14ac:dyDescent="0.45">
      <c r="B286" s="34" t="s">
        <v>197</v>
      </c>
      <c r="C286" s="24">
        <v>41874</v>
      </c>
      <c r="D286" s="23">
        <v>995382</v>
      </c>
      <c r="E286" s="32"/>
    </row>
    <row r="287" spans="2:5" ht="26.5" customHeight="1" x14ac:dyDescent="0.45">
      <c r="B287" s="34" t="s">
        <v>198</v>
      </c>
      <c r="C287" s="24">
        <v>41894</v>
      </c>
      <c r="D287" s="25">
        <v>960009</v>
      </c>
      <c r="E287" s="32"/>
    </row>
    <row r="288" spans="2:5" x14ac:dyDescent="0.45">
      <c r="B288" s="34" t="s">
        <v>199</v>
      </c>
      <c r="C288" s="24">
        <v>41903</v>
      </c>
      <c r="D288" s="23">
        <v>994064</v>
      </c>
      <c r="E288" s="32"/>
    </row>
    <row r="289" spans="2:5" x14ac:dyDescent="0.45">
      <c r="B289" s="53" t="s">
        <v>200</v>
      </c>
      <c r="C289" s="22">
        <v>41913</v>
      </c>
      <c r="D289" s="23">
        <v>910214</v>
      </c>
      <c r="E289" s="32"/>
    </row>
    <row r="290" spans="2:5" x14ac:dyDescent="0.45">
      <c r="B290" s="53" t="s">
        <v>201</v>
      </c>
      <c r="C290" s="22">
        <v>41932</v>
      </c>
      <c r="D290" s="23">
        <v>995928</v>
      </c>
      <c r="E290" s="32"/>
    </row>
    <row r="291" spans="2:5" ht="23.5" customHeight="1" x14ac:dyDescent="0.45">
      <c r="B291" s="53" t="s">
        <v>202</v>
      </c>
      <c r="C291" s="22">
        <v>41941</v>
      </c>
      <c r="D291" s="23">
        <v>994686</v>
      </c>
      <c r="E291" s="32"/>
    </row>
    <row r="292" spans="2:5" x14ac:dyDescent="0.45">
      <c r="B292" s="53" t="s">
        <v>203</v>
      </c>
      <c r="C292" s="24">
        <v>41951</v>
      </c>
      <c r="D292" s="23">
        <v>973795</v>
      </c>
      <c r="E292" s="32"/>
    </row>
    <row r="293" spans="2:5" x14ac:dyDescent="0.45">
      <c r="B293" s="53" t="s">
        <v>204</v>
      </c>
      <c r="C293" s="24">
        <v>41961</v>
      </c>
      <c r="D293" s="23">
        <v>994712</v>
      </c>
      <c r="E293" s="32"/>
    </row>
    <row r="294" spans="2:5" x14ac:dyDescent="0.45">
      <c r="B294" s="53" t="s">
        <v>205</v>
      </c>
      <c r="C294" s="24">
        <v>41971</v>
      </c>
      <c r="D294" s="23">
        <v>995606</v>
      </c>
      <c r="E294" s="32"/>
    </row>
    <row r="295" spans="2:5" ht="19" thickBot="1" x14ac:dyDescent="0.5">
      <c r="B295" s="54" t="s">
        <v>206</v>
      </c>
      <c r="C295" s="55">
        <v>41991</v>
      </c>
      <c r="D295" s="56">
        <v>995729</v>
      </c>
      <c r="E295" s="37">
        <f>SUM(D266:D295)</f>
        <v>29307195</v>
      </c>
    </row>
    <row r="296" spans="2:5" ht="37" x14ac:dyDescent="0.45">
      <c r="B296" s="48" t="s">
        <v>207</v>
      </c>
      <c r="C296" s="39">
        <v>41287</v>
      </c>
      <c r="D296" s="40">
        <v>994898</v>
      </c>
      <c r="E296" s="41"/>
    </row>
    <row r="297" spans="2:5" x14ac:dyDescent="0.45">
      <c r="B297" s="44" t="s">
        <v>208</v>
      </c>
      <c r="C297" s="24">
        <v>41297</v>
      </c>
      <c r="D297" s="25">
        <v>982589</v>
      </c>
      <c r="E297" s="32"/>
    </row>
    <row r="298" spans="2:5" x14ac:dyDescent="0.45">
      <c r="B298" s="44" t="s">
        <v>209</v>
      </c>
      <c r="C298" s="24">
        <v>41306</v>
      </c>
      <c r="D298" s="25">
        <v>996056</v>
      </c>
      <c r="E298" s="32"/>
    </row>
    <row r="299" spans="2:5" x14ac:dyDescent="0.45">
      <c r="B299" s="44" t="s">
        <v>210</v>
      </c>
      <c r="C299" s="24">
        <v>41315</v>
      </c>
      <c r="D299" s="25">
        <v>995855</v>
      </c>
      <c r="E299" s="32"/>
    </row>
    <row r="300" spans="2:5" ht="37" x14ac:dyDescent="0.45">
      <c r="B300" s="44" t="s">
        <v>211</v>
      </c>
      <c r="C300" s="24">
        <v>41324</v>
      </c>
      <c r="D300" s="25">
        <v>996141</v>
      </c>
      <c r="E300" s="32"/>
    </row>
    <row r="301" spans="2:5" x14ac:dyDescent="0.45">
      <c r="B301" s="44" t="s">
        <v>212</v>
      </c>
      <c r="C301" s="24">
        <v>41344</v>
      </c>
      <c r="D301" s="25">
        <v>994727</v>
      </c>
      <c r="E301" s="32"/>
    </row>
    <row r="302" spans="2:5" x14ac:dyDescent="0.45">
      <c r="B302" s="44" t="s">
        <v>213</v>
      </c>
      <c r="C302" s="24">
        <v>41356</v>
      </c>
      <c r="D302" s="25">
        <v>995140</v>
      </c>
      <c r="E302" s="32"/>
    </row>
    <row r="303" spans="2:5" ht="37" x14ac:dyDescent="0.45">
      <c r="B303" s="44" t="s">
        <v>214</v>
      </c>
      <c r="C303" s="24">
        <v>41364</v>
      </c>
      <c r="D303" s="25">
        <v>994366</v>
      </c>
      <c r="E303" s="32"/>
    </row>
    <row r="304" spans="2:5" x14ac:dyDescent="0.45">
      <c r="B304" s="50" t="s">
        <v>215</v>
      </c>
      <c r="C304" s="24">
        <v>41374</v>
      </c>
      <c r="D304" s="25">
        <v>995873</v>
      </c>
      <c r="E304" s="32"/>
    </row>
    <row r="305" spans="2:5" x14ac:dyDescent="0.45">
      <c r="B305" s="50" t="s">
        <v>216</v>
      </c>
      <c r="C305" s="24">
        <v>41393</v>
      </c>
      <c r="D305" s="25">
        <v>948755</v>
      </c>
      <c r="E305" s="32"/>
    </row>
    <row r="306" spans="2:5" ht="37" x14ac:dyDescent="0.45">
      <c r="B306" s="44" t="s">
        <v>217</v>
      </c>
      <c r="C306" s="24">
        <v>41402</v>
      </c>
      <c r="D306" s="25">
        <v>994933</v>
      </c>
      <c r="E306" s="32"/>
    </row>
    <row r="307" spans="2:5" x14ac:dyDescent="0.45">
      <c r="B307" s="44" t="s">
        <v>218</v>
      </c>
      <c r="C307" s="24">
        <v>41410</v>
      </c>
      <c r="D307" s="25">
        <v>942628</v>
      </c>
      <c r="E307" s="32"/>
    </row>
    <row r="308" spans="2:5" x14ac:dyDescent="0.45">
      <c r="B308" s="44" t="s">
        <v>219</v>
      </c>
      <c r="C308" s="24">
        <v>41420</v>
      </c>
      <c r="D308" s="25">
        <v>994989</v>
      </c>
      <c r="E308" s="32"/>
    </row>
    <row r="309" spans="2:5" x14ac:dyDescent="0.45">
      <c r="B309" s="33" t="s">
        <v>220</v>
      </c>
      <c r="C309" s="24">
        <v>41430</v>
      </c>
      <c r="D309" s="25">
        <v>995548</v>
      </c>
      <c r="E309" s="32"/>
    </row>
    <row r="310" spans="2:5" ht="37" x14ac:dyDescent="0.45">
      <c r="B310" s="33" t="s">
        <v>221</v>
      </c>
      <c r="C310" s="24">
        <v>41440</v>
      </c>
      <c r="D310" s="25">
        <v>948226</v>
      </c>
      <c r="E310" s="32"/>
    </row>
    <row r="311" spans="2:5" x14ac:dyDescent="0.45">
      <c r="B311" s="44" t="s">
        <v>222</v>
      </c>
      <c r="C311" s="24">
        <v>41458</v>
      </c>
      <c r="D311" s="25">
        <v>994790</v>
      </c>
      <c r="E311" s="32"/>
    </row>
    <row r="312" spans="2:5" x14ac:dyDescent="0.45">
      <c r="B312" s="44" t="s">
        <v>223</v>
      </c>
      <c r="C312" s="24">
        <v>41467</v>
      </c>
      <c r="D312" s="25">
        <v>917033</v>
      </c>
      <c r="E312" s="32"/>
    </row>
    <row r="313" spans="2:5" ht="37" x14ac:dyDescent="0.45">
      <c r="B313" s="44" t="s">
        <v>224</v>
      </c>
      <c r="C313" s="24">
        <v>41476</v>
      </c>
      <c r="D313" s="25">
        <v>994466</v>
      </c>
      <c r="E313" s="32"/>
    </row>
    <row r="314" spans="2:5" x14ac:dyDescent="0.45">
      <c r="B314" s="44" t="s">
        <v>225</v>
      </c>
      <c r="C314" s="24">
        <v>41487</v>
      </c>
      <c r="D314" s="25">
        <v>995627</v>
      </c>
      <c r="E314" s="32"/>
    </row>
    <row r="315" spans="2:5" ht="37" x14ac:dyDescent="0.45">
      <c r="B315" s="44" t="s">
        <v>226</v>
      </c>
      <c r="C315" s="24">
        <v>41508</v>
      </c>
      <c r="D315" s="25">
        <v>994465</v>
      </c>
      <c r="E315" s="32"/>
    </row>
    <row r="316" spans="2:5" x14ac:dyDescent="0.45">
      <c r="B316" s="44" t="s">
        <v>227</v>
      </c>
      <c r="C316" s="24">
        <v>41518</v>
      </c>
      <c r="D316" s="25">
        <v>995260</v>
      </c>
      <c r="E316" s="32"/>
    </row>
    <row r="317" spans="2:5" x14ac:dyDescent="0.45">
      <c r="B317" s="44" t="s">
        <v>228</v>
      </c>
      <c r="C317" s="24">
        <v>41528</v>
      </c>
      <c r="D317" s="25">
        <v>946731</v>
      </c>
      <c r="E317" s="32"/>
    </row>
    <row r="318" spans="2:5" x14ac:dyDescent="0.45">
      <c r="B318" s="44" t="s">
        <v>229</v>
      </c>
      <c r="C318" s="24">
        <v>41535</v>
      </c>
      <c r="D318" s="25">
        <v>994565</v>
      </c>
      <c r="E318" s="32"/>
    </row>
    <row r="319" spans="2:5" ht="37" x14ac:dyDescent="0.45">
      <c r="B319" s="44" t="s">
        <v>230</v>
      </c>
      <c r="C319" s="24">
        <v>41558</v>
      </c>
      <c r="D319" s="25">
        <v>994478</v>
      </c>
      <c r="E319" s="32"/>
    </row>
    <row r="320" spans="2:5" x14ac:dyDescent="0.45">
      <c r="B320" s="44" t="s">
        <v>231</v>
      </c>
      <c r="C320" s="24">
        <v>41567</v>
      </c>
      <c r="D320" s="25">
        <v>983470</v>
      </c>
      <c r="E320" s="32"/>
    </row>
    <row r="321" spans="2:5" x14ac:dyDescent="0.45">
      <c r="B321" s="44" t="s">
        <v>232</v>
      </c>
      <c r="C321" s="24">
        <v>41587</v>
      </c>
      <c r="D321" s="25">
        <v>947736</v>
      </c>
      <c r="E321" s="32"/>
    </row>
    <row r="322" spans="2:5" ht="37" x14ac:dyDescent="0.45">
      <c r="B322" s="44" t="s">
        <v>233</v>
      </c>
      <c r="C322" s="24">
        <v>41597</v>
      </c>
      <c r="D322" s="25">
        <v>948272</v>
      </c>
      <c r="E322" s="32"/>
    </row>
    <row r="323" spans="2:5" x14ac:dyDescent="0.45">
      <c r="B323" s="44" t="s">
        <v>234</v>
      </c>
      <c r="C323" s="24">
        <v>41606</v>
      </c>
      <c r="D323" s="25">
        <v>947240</v>
      </c>
      <c r="E323" s="32"/>
    </row>
    <row r="324" spans="2:5" x14ac:dyDescent="0.45">
      <c r="B324" s="44" t="s">
        <v>235</v>
      </c>
      <c r="C324" s="24">
        <v>41618</v>
      </c>
      <c r="D324" s="25">
        <v>901996</v>
      </c>
      <c r="E324" s="32"/>
    </row>
    <row r="325" spans="2:5" ht="37.5" thickBot="1" x14ac:dyDescent="0.5">
      <c r="B325" s="45" t="s">
        <v>236</v>
      </c>
      <c r="C325" s="35">
        <v>41638</v>
      </c>
      <c r="D325" s="36">
        <v>927988</v>
      </c>
      <c r="E325" s="37">
        <f>SUM(D296:D325)</f>
        <v>29254841</v>
      </c>
    </row>
    <row r="326" spans="2:5" ht="37" x14ac:dyDescent="0.45">
      <c r="B326" s="48" t="s">
        <v>237</v>
      </c>
      <c r="C326" s="39">
        <v>40927</v>
      </c>
      <c r="D326" s="49">
        <v>956920</v>
      </c>
      <c r="E326" s="41"/>
    </row>
    <row r="327" spans="2:5" x14ac:dyDescent="0.45">
      <c r="B327" s="44" t="s">
        <v>238</v>
      </c>
      <c r="C327" s="24">
        <v>40941</v>
      </c>
      <c r="D327" s="27">
        <v>995383</v>
      </c>
      <c r="E327" s="32"/>
    </row>
    <row r="328" spans="2:5" x14ac:dyDescent="0.45">
      <c r="B328" s="44" t="s">
        <v>239</v>
      </c>
      <c r="C328" s="24">
        <v>40956</v>
      </c>
      <c r="D328" s="27">
        <v>931358</v>
      </c>
      <c r="E328" s="32"/>
    </row>
    <row r="329" spans="2:5" x14ac:dyDescent="0.45">
      <c r="B329" s="44" t="s">
        <v>240</v>
      </c>
      <c r="C329" s="24">
        <v>40970</v>
      </c>
      <c r="D329" s="27">
        <v>996358</v>
      </c>
      <c r="E329" s="32"/>
    </row>
    <row r="330" spans="2:5" ht="37" x14ac:dyDescent="0.45">
      <c r="B330" s="44" t="s">
        <v>241</v>
      </c>
      <c r="C330" s="24">
        <v>40985</v>
      </c>
      <c r="D330" s="27">
        <v>994961</v>
      </c>
      <c r="E330" s="32"/>
    </row>
    <row r="331" spans="2:5" x14ac:dyDescent="0.45">
      <c r="B331" s="44" t="s">
        <v>242</v>
      </c>
      <c r="C331" s="24">
        <v>41018</v>
      </c>
      <c r="D331" s="25">
        <v>975550</v>
      </c>
      <c r="E331" s="32"/>
    </row>
    <row r="332" spans="2:5" x14ac:dyDescent="0.45">
      <c r="B332" s="44" t="s">
        <v>243</v>
      </c>
      <c r="C332" s="24">
        <v>41034</v>
      </c>
      <c r="D332" s="25">
        <v>996659</v>
      </c>
      <c r="E332" s="32"/>
    </row>
    <row r="333" spans="2:5" ht="37" x14ac:dyDescent="0.45">
      <c r="B333" s="44" t="s">
        <v>244</v>
      </c>
      <c r="C333" s="24">
        <v>41051</v>
      </c>
      <c r="D333" s="25">
        <v>948997</v>
      </c>
      <c r="E333" s="32"/>
    </row>
    <row r="334" spans="2:5" x14ac:dyDescent="0.45">
      <c r="B334" s="44" t="s">
        <v>245</v>
      </c>
      <c r="C334" s="42">
        <v>41070</v>
      </c>
      <c r="D334" s="25">
        <v>959620</v>
      </c>
      <c r="E334" s="32"/>
    </row>
    <row r="335" spans="2:5" ht="37" x14ac:dyDescent="0.45">
      <c r="B335" s="44" t="s">
        <v>246</v>
      </c>
      <c r="C335" s="24">
        <v>41099</v>
      </c>
      <c r="D335" s="25">
        <v>947631</v>
      </c>
      <c r="E335" s="32"/>
    </row>
    <row r="336" spans="2:5" x14ac:dyDescent="0.45">
      <c r="B336" s="44" t="s">
        <v>247</v>
      </c>
      <c r="C336" s="24">
        <v>41115</v>
      </c>
      <c r="D336" s="25">
        <v>990235</v>
      </c>
      <c r="E336" s="32"/>
    </row>
    <row r="337" spans="2:5" x14ac:dyDescent="0.45">
      <c r="B337" s="44" t="s">
        <v>248</v>
      </c>
      <c r="C337" s="24">
        <v>41130</v>
      </c>
      <c r="D337" s="25">
        <v>946414</v>
      </c>
      <c r="E337" s="32"/>
    </row>
    <row r="338" spans="2:5" ht="37" x14ac:dyDescent="0.45">
      <c r="B338" s="44" t="s">
        <v>249</v>
      </c>
      <c r="C338" s="24">
        <v>41140</v>
      </c>
      <c r="D338" s="25">
        <v>995848</v>
      </c>
      <c r="E338" s="32"/>
    </row>
    <row r="339" spans="2:5" x14ac:dyDescent="0.45">
      <c r="B339" s="44" t="s">
        <v>250</v>
      </c>
      <c r="C339" s="24">
        <v>41152</v>
      </c>
      <c r="D339" s="25">
        <v>994539</v>
      </c>
      <c r="E339" s="32"/>
    </row>
    <row r="340" spans="2:5" x14ac:dyDescent="0.45">
      <c r="B340" s="44" t="s">
        <v>251</v>
      </c>
      <c r="C340" s="24">
        <v>41176</v>
      </c>
      <c r="D340" s="25">
        <v>995175</v>
      </c>
      <c r="E340" s="32"/>
    </row>
    <row r="341" spans="2:5" x14ac:dyDescent="0.45">
      <c r="B341" s="44" t="s">
        <v>252</v>
      </c>
      <c r="C341" s="24">
        <v>41188</v>
      </c>
      <c r="D341" s="25">
        <v>995785</v>
      </c>
      <c r="E341" s="32"/>
    </row>
    <row r="342" spans="2:5" ht="37" x14ac:dyDescent="0.45">
      <c r="B342" s="44" t="s">
        <v>253</v>
      </c>
      <c r="C342" s="24">
        <v>41199</v>
      </c>
      <c r="D342" s="25">
        <v>995609</v>
      </c>
      <c r="E342" s="32"/>
    </row>
    <row r="343" spans="2:5" x14ac:dyDescent="0.45">
      <c r="B343" s="44" t="s">
        <v>254</v>
      </c>
      <c r="C343" s="24">
        <v>41211</v>
      </c>
      <c r="D343" s="25">
        <v>995634</v>
      </c>
      <c r="E343" s="32"/>
    </row>
    <row r="344" spans="2:5" x14ac:dyDescent="0.45">
      <c r="B344" s="44" t="s">
        <v>255</v>
      </c>
      <c r="C344" s="24">
        <v>41236</v>
      </c>
      <c r="D344" s="25">
        <v>947682</v>
      </c>
      <c r="E344" s="32"/>
    </row>
    <row r="345" spans="2:5" ht="37" x14ac:dyDescent="0.45">
      <c r="B345" s="44" t="s">
        <v>256</v>
      </c>
      <c r="C345" s="24">
        <v>41250</v>
      </c>
      <c r="D345" s="25">
        <v>995697</v>
      </c>
      <c r="E345" s="32"/>
    </row>
    <row r="346" spans="2:5" x14ac:dyDescent="0.45">
      <c r="B346" s="44" t="s">
        <v>257</v>
      </c>
      <c r="C346" s="24">
        <v>41260</v>
      </c>
      <c r="D346" s="25">
        <v>947965</v>
      </c>
      <c r="E346" s="32"/>
    </row>
    <row r="347" spans="2:5" ht="19" thickBot="1" x14ac:dyDescent="0.5">
      <c r="B347" s="45" t="s">
        <v>258</v>
      </c>
      <c r="C347" s="35">
        <v>41269</v>
      </c>
      <c r="D347" s="36">
        <v>995880</v>
      </c>
      <c r="E347" s="37">
        <f>SUM(D326:D347)</f>
        <v>21499900</v>
      </c>
    </row>
    <row r="348" spans="2:5" x14ac:dyDescent="0.45">
      <c r="B348" s="38" t="s">
        <v>259</v>
      </c>
      <c r="C348" s="39">
        <v>40548</v>
      </c>
      <c r="D348" s="40">
        <v>649064</v>
      </c>
      <c r="E348" s="41"/>
    </row>
    <row r="349" spans="2:5" x14ac:dyDescent="0.45">
      <c r="B349" s="31" t="s">
        <v>260</v>
      </c>
      <c r="C349" s="24">
        <v>40563</v>
      </c>
      <c r="D349" s="25">
        <v>989360</v>
      </c>
      <c r="E349" s="32"/>
    </row>
    <row r="350" spans="2:5" ht="37" x14ac:dyDescent="0.45">
      <c r="B350" s="33" t="s">
        <v>261</v>
      </c>
      <c r="C350" s="24">
        <v>40587</v>
      </c>
      <c r="D350" s="25">
        <v>995411</v>
      </c>
      <c r="E350" s="32"/>
    </row>
    <row r="351" spans="2:5" x14ac:dyDescent="0.45">
      <c r="B351" s="34"/>
      <c r="C351" s="24"/>
      <c r="D351" s="25"/>
      <c r="E351" s="32"/>
    </row>
    <row r="352" spans="2:5" x14ac:dyDescent="0.45">
      <c r="B352" s="31" t="s">
        <v>259</v>
      </c>
      <c r="C352" s="24">
        <v>40621</v>
      </c>
      <c r="D352" s="25">
        <v>997310</v>
      </c>
      <c r="E352" s="32"/>
    </row>
    <row r="353" spans="2:5" x14ac:dyDescent="0.45">
      <c r="B353" s="34"/>
      <c r="C353" s="26"/>
      <c r="D353" s="25"/>
      <c r="E353" s="32"/>
    </row>
    <row r="354" spans="2:5" x14ac:dyDescent="0.45">
      <c r="B354" s="31" t="s">
        <v>259</v>
      </c>
      <c r="C354" s="24">
        <v>40642</v>
      </c>
      <c r="D354" s="25">
        <v>997304</v>
      </c>
      <c r="E354" s="32"/>
    </row>
    <row r="355" spans="2:5" x14ac:dyDescent="0.45">
      <c r="B355" s="34"/>
      <c r="C355" s="26"/>
      <c r="D355" s="25"/>
      <c r="E355" s="32"/>
    </row>
    <row r="356" spans="2:5" x14ac:dyDescent="0.45">
      <c r="B356" s="31" t="s">
        <v>260</v>
      </c>
      <c r="C356" s="24">
        <v>40655</v>
      </c>
      <c r="D356" s="25">
        <v>995713</v>
      </c>
      <c r="E356" s="32"/>
    </row>
    <row r="357" spans="2:5" x14ac:dyDescent="0.45">
      <c r="B357" s="34"/>
      <c r="C357" s="26"/>
      <c r="D357" s="25"/>
      <c r="E357" s="32"/>
    </row>
    <row r="358" spans="2:5" ht="37.5" x14ac:dyDescent="0.5">
      <c r="B358" s="33" t="s">
        <v>261</v>
      </c>
      <c r="C358" s="96">
        <v>40670</v>
      </c>
      <c r="D358" s="97">
        <v>996474</v>
      </c>
      <c r="E358" s="98"/>
    </row>
    <row r="359" spans="2:5" ht="21" x14ac:dyDescent="0.5">
      <c r="B359" s="31" t="s">
        <v>259</v>
      </c>
      <c r="C359" s="96">
        <v>40700</v>
      </c>
      <c r="D359" s="97">
        <v>993260</v>
      </c>
      <c r="E359" s="98"/>
    </row>
    <row r="360" spans="2:5" ht="37.5" x14ac:dyDescent="0.5">
      <c r="B360" s="33" t="s">
        <v>261</v>
      </c>
      <c r="C360" s="96">
        <v>40715</v>
      </c>
      <c r="D360" s="97">
        <v>992795</v>
      </c>
      <c r="E360" s="98"/>
    </row>
    <row r="361" spans="2:5" ht="21" x14ac:dyDescent="0.5">
      <c r="B361" s="31" t="s">
        <v>260</v>
      </c>
      <c r="C361" s="96">
        <v>40728</v>
      </c>
      <c r="D361" s="97">
        <v>997374</v>
      </c>
      <c r="E361" s="98"/>
    </row>
    <row r="362" spans="2:5" ht="21" x14ac:dyDescent="0.5">
      <c r="B362" s="31" t="s">
        <v>259</v>
      </c>
      <c r="C362" s="96">
        <v>40743</v>
      </c>
      <c r="D362" s="97">
        <v>997330</v>
      </c>
      <c r="E362" s="98"/>
    </row>
    <row r="363" spans="2:5" ht="37.5" x14ac:dyDescent="0.5">
      <c r="B363" s="33" t="s">
        <v>261</v>
      </c>
      <c r="C363" s="96">
        <v>40771</v>
      </c>
      <c r="D363" s="97">
        <v>993100</v>
      </c>
      <c r="E363" s="98"/>
    </row>
    <row r="364" spans="2:5" ht="21" x14ac:dyDescent="0.5">
      <c r="B364" s="31" t="s">
        <v>259</v>
      </c>
      <c r="C364" s="96">
        <v>40784</v>
      </c>
      <c r="D364" s="97">
        <v>997069</v>
      </c>
      <c r="E364" s="98"/>
    </row>
    <row r="365" spans="2:5" ht="21" x14ac:dyDescent="0.5">
      <c r="B365" s="31" t="s">
        <v>260</v>
      </c>
      <c r="C365" s="96">
        <v>40794</v>
      </c>
      <c r="D365" s="97">
        <v>996194</v>
      </c>
      <c r="E365" s="98"/>
    </row>
    <row r="366" spans="2:5" ht="21" x14ac:dyDescent="0.5">
      <c r="B366" s="31" t="s">
        <v>259</v>
      </c>
      <c r="C366" s="96">
        <v>40807</v>
      </c>
      <c r="D366" s="97">
        <v>995125</v>
      </c>
      <c r="E366" s="98"/>
    </row>
    <row r="367" spans="2:5" ht="37.5" x14ac:dyDescent="0.5">
      <c r="B367" s="33" t="s">
        <v>261</v>
      </c>
      <c r="C367" s="96">
        <v>40819</v>
      </c>
      <c r="D367" s="97">
        <v>960054</v>
      </c>
      <c r="E367" s="98"/>
    </row>
    <row r="368" spans="2:5" ht="21" x14ac:dyDescent="0.5">
      <c r="B368" s="31" t="s">
        <v>260</v>
      </c>
      <c r="C368" s="96">
        <v>40845</v>
      </c>
      <c r="D368" s="99">
        <v>996015</v>
      </c>
      <c r="E368" s="98"/>
    </row>
    <row r="369" spans="2:5" ht="21" x14ac:dyDescent="0.5">
      <c r="B369" s="31" t="s">
        <v>259</v>
      </c>
      <c r="C369" s="96">
        <v>40856</v>
      </c>
      <c r="D369" s="97">
        <v>996465</v>
      </c>
      <c r="E369" s="98"/>
    </row>
    <row r="370" spans="2:5" ht="37.5" x14ac:dyDescent="0.5">
      <c r="B370" s="33" t="s">
        <v>261</v>
      </c>
      <c r="C370" s="96">
        <v>40870</v>
      </c>
      <c r="D370" s="97">
        <v>994168</v>
      </c>
      <c r="E370" s="98"/>
    </row>
    <row r="371" spans="2:5" ht="21" x14ac:dyDescent="0.5">
      <c r="B371" s="31" t="s">
        <v>259</v>
      </c>
      <c r="C371" s="96">
        <v>40883</v>
      </c>
      <c r="D371" s="97">
        <v>994445</v>
      </c>
      <c r="E371" s="98"/>
    </row>
    <row r="372" spans="2:5" ht="21.5" thickBot="1" x14ac:dyDescent="0.55000000000000004">
      <c r="B372" s="119" t="s">
        <v>260</v>
      </c>
      <c r="C372" s="120">
        <v>40897</v>
      </c>
      <c r="D372" s="121">
        <v>995936</v>
      </c>
      <c r="E372" s="122">
        <f>SUM(D348:D372)</f>
        <v>20519966</v>
      </c>
    </row>
    <row r="373" spans="2:5" ht="21.5" thickBot="1" x14ac:dyDescent="0.55000000000000004">
      <c r="B373" s="123" t="s">
        <v>52</v>
      </c>
      <c r="C373" s="124"/>
      <c r="D373" s="124"/>
      <c r="E373" s="125">
        <f>SUM(E152:E372)</f>
        <v>208571698</v>
      </c>
    </row>
    <row r="374" spans="2:5" x14ac:dyDescent="0.45">
      <c r="B374" s="118"/>
    </row>
    <row r="376" spans="2:5" ht="19" thickBot="1" x14ac:dyDescent="0.5"/>
    <row r="377" spans="2:5" ht="21.5" thickBot="1" x14ac:dyDescent="0.55000000000000004">
      <c r="E377" s="125"/>
    </row>
    <row r="378" spans="2:5" x14ac:dyDescent="0.45">
      <c r="E378" s="133"/>
    </row>
    <row r="379" spans="2:5" x14ac:dyDescent="0.45">
      <c r="E379" s="133"/>
    </row>
  </sheetData>
  <mergeCells count="1">
    <mergeCell ref="B149:E1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Kobina B. M. Edubuandoh</dc:creator>
  <cp:lastModifiedBy>Jonathan Ato Kobbie</cp:lastModifiedBy>
  <dcterms:created xsi:type="dcterms:W3CDTF">2019-06-17T10:13:27Z</dcterms:created>
  <dcterms:modified xsi:type="dcterms:W3CDTF">2019-06-26T10:26:17Z</dcterms:modified>
</cp:coreProperties>
</file>